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5605" windowHeight="14520"/>
  </bookViews>
  <sheets>
    <sheet name="Packing List" sheetId="16" r:id="rId1"/>
  </sheets>
  <externalReferences>
    <externalReference r:id="rId2"/>
  </externalReferences>
  <definedNames>
    <definedName name="_xlnm._FilterDatabase" localSheetId="0" hidden="1">'Packing List'!$A$1:$R$54</definedName>
    <definedName name="_xlnm.Print_Area" localSheetId="0">'Packing List'!$A$1:$D$54</definedName>
    <definedName name="selection">'[1]Période 3'!$AQ$1:$AQ$2</definedName>
  </definedNames>
  <calcPr calcId="191029"/>
</workbook>
</file>

<file path=xl/calcChain.xml><?xml version="1.0" encoding="utf-8"?>
<calcChain xmlns="http://schemas.openxmlformats.org/spreadsheetml/2006/main">
  <c r="F4" i="16" l="1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3" i="16"/>
  <c r="D2" i="16"/>
  <c r="G2" i="16"/>
</calcChain>
</file>

<file path=xl/sharedStrings.xml><?xml version="1.0" encoding="utf-8"?>
<sst xmlns="http://schemas.openxmlformats.org/spreadsheetml/2006/main" count="330" uniqueCount="216">
  <si>
    <t>DESIGNATION PRODUITS</t>
  </si>
  <si>
    <t>Serviette 50x100cm+gant Navy</t>
  </si>
  <si>
    <t>KLA001</t>
  </si>
  <si>
    <t>Serviette 50x100cm+gant Grey</t>
  </si>
  <si>
    <t>KLA002</t>
  </si>
  <si>
    <t>Serviette 50x100cm+gant White</t>
  </si>
  <si>
    <t>KLA003</t>
  </si>
  <si>
    <t>Drap douche 70x140cm Navy</t>
  </si>
  <si>
    <t>KLA004</t>
  </si>
  <si>
    <t>Drap douche 70x140cm Grey</t>
  </si>
  <si>
    <t>KLA005</t>
  </si>
  <si>
    <t>Drap douche 70x140cm White</t>
  </si>
  <si>
    <t>KLA006</t>
  </si>
  <si>
    <t>Drap de bain 100x150cm Navy</t>
  </si>
  <si>
    <t>KLA007</t>
  </si>
  <si>
    <t>Drap de bain 100x150cm Grey</t>
  </si>
  <si>
    <t>KLA008</t>
  </si>
  <si>
    <t>Drap de bain 100x150cm White</t>
  </si>
  <si>
    <t>KLA009</t>
  </si>
  <si>
    <t>Tapis de bain 60x60cm Navy</t>
  </si>
  <si>
    <t>KLA010</t>
  </si>
  <si>
    <t>Tapis de bain 60x60cm Grey</t>
  </si>
  <si>
    <t>KLA011</t>
  </si>
  <si>
    <t>Tapis de bain 60x60cm White</t>
  </si>
  <si>
    <t>KLA012</t>
  </si>
  <si>
    <t>Tapis de bain 60x100cm Navy</t>
  </si>
  <si>
    <t>KLA013</t>
  </si>
  <si>
    <t>Tapis de bain 60x100cm Grey</t>
  </si>
  <si>
    <t>KLA014</t>
  </si>
  <si>
    <t>Tapis de bain 60x100cm White</t>
  </si>
  <si>
    <t>KLA015</t>
  </si>
  <si>
    <t>Peignoir de bain S/M White</t>
  </si>
  <si>
    <t>KLA016</t>
  </si>
  <si>
    <t>Peignoir de bain L/XL White</t>
  </si>
  <si>
    <t>KLA017</t>
  </si>
  <si>
    <t>Peignoir de bain S/M Navy</t>
  </si>
  <si>
    <t>KLA018</t>
  </si>
  <si>
    <t>Peignoir de bain L/XL Navy</t>
  </si>
  <si>
    <t>KLA019</t>
  </si>
  <si>
    <t>Housse couette 240+2 taies Géo</t>
  </si>
  <si>
    <t>KLA020</t>
  </si>
  <si>
    <t>Housse couette 260+2 taies Géo</t>
  </si>
  <si>
    <t>KLA021</t>
  </si>
  <si>
    <t>Set 2 taies 50x70cm Géo</t>
  </si>
  <si>
    <t>KLA022</t>
  </si>
  <si>
    <t>Drap plat 240x290cm Géo</t>
  </si>
  <si>
    <t>KLA023</t>
  </si>
  <si>
    <t>Drap housse 140x200 cm Géo</t>
  </si>
  <si>
    <t>KLA024</t>
  </si>
  <si>
    <t>Drap housse 160x200cm Géo</t>
  </si>
  <si>
    <t>KLA025</t>
  </si>
  <si>
    <t>KLA026</t>
  </si>
  <si>
    <t>KLA027</t>
  </si>
  <si>
    <t>KLA028</t>
  </si>
  <si>
    <t>KLA029</t>
  </si>
  <si>
    <t>KLA030</t>
  </si>
  <si>
    <t>KLA031</t>
  </si>
  <si>
    <t>KLA032</t>
  </si>
  <si>
    <t>KLA033</t>
  </si>
  <si>
    <t>KLA034</t>
  </si>
  <si>
    <t>KLA035</t>
  </si>
  <si>
    <t>KLA036</t>
  </si>
  <si>
    <t>KLA037</t>
  </si>
  <si>
    <t>Oreiller confort  60x60cm Géo</t>
  </si>
  <si>
    <t>KLA038</t>
  </si>
  <si>
    <t>Oreiller confort  50x70cm Géo</t>
  </si>
  <si>
    <t>KLA039</t>
  </si>
  <si>
    <t>Oreiller modulable 60x60cm Géo</t>
  </si>
  <si>
    <t>KLA040</t>
  </si>
  <si>
    <t>Couette 240x220cm Géo</t>
  </si>
  <si>
    <t>KLA041</t>
  </si>
  <si>
    <t>Couette 260x240cm Géo</t>
  </si>
  <si>
    <t>KLA042</t>
  </si>
  <si>
    <t>Maxi plaid 180x200cm Grey</t>
  </si>
  <si>
    <t>KLA043</t>
  </si>
  <si>
    <t>Maxi plaid 180x200cm  Blue</t>
  </si>
  <si>
    <t>KLA044</t>
  </si>
  <si>
    <t>Plaid 130x150cm Grey</t>
  </si>
  <si>
    <t>KLA045</t>
  </si>
  <si>
    <t>Plaid 130x150cm Blue</t>
  </si>
  <si>
    <t>KLA046</t>
  </si>
  <si>
    <t>Coussin deco 45 cm Géo</t>
  </si>
  <si>
    <t>KLA047</t>
  </si>
  <si>
    <t>Coussin deco 45cm Gard</t>
  </si>
  <si>
    <t>KLA048</t>
  </si>
  <si>
    <t>Coussin deco 45 cm Fram</t>
  </si>
  <si>
    <t>KLA049</t>
  </si>
  <si>
    <t>Coussin déco 35x55cm  Géo</t>
  </si>
  <si>
    <t>KLA050</t>
  </si>
  <si>
    <t>Coussin déco 35x55cm Gard</t>
  </si>
  <si>
    <t>KLA051</t>
  </si>
  <si>
    <t>Coussin déco 35x55cm Fram</t>
  </si>
  <si>
    <t>KLA052</t>
  </si>
  <si>
    <t>Housse couette 240+2taies Frame</t>
  </si>
  <si>
    <t>Housse couette 260+2taies Frame</t>
  </si>
  <si>
    <t>Set 2 taies 50x70cm Frame</t>
  </si>
  <si>
    <t>Drap plat 240x290cm Frame</t>
  </si>
  <si>
    <t>Drap housse 140x200cm Frame</t>
  </si>
  <si>
    <t>Drap housse 160x200cm Frame</t>
  </si>
  <si>
    <t>Housse couette 240+2taies Gardem</t>
  </si>
  <si>
    <t>Housse couette 260+2taies Garden</t>
  </si>
  <si>
    <t>Set 2 taies 50x70cm Garden</t>
  </si>
  <si>
    <t>Drap plat 240x290cm Garden</t>
  </si>
  <si>
    <t>Drap housse 140x200cm Garden</t>
  </si>
  <si>
    <t>Drap housse 160x200cm Garden</t>
  </si>
  <si>
    <t>RÉFÉRENCE</t>
  </si>
  <si>
    <t xml:space="preserve">ESTIMATION QUANTITÉ PCS </t>
  </si>
  <si>
    <t>RETAIL PRICE</t>
  </si>
  <si>
    <t>VALEUR RETAIL</t>
  </si>
  <si>
    <t>0806891267528</t>
  </si>
  <si>
    <t>0806891267535</t>
  </si>
  <si>
    <t>0806891267542</t>
  </si>
  <si>
    <t>0806891267559</t>
  </si>
  <si>
    <t>0806891267566</t>
  </si>
  <si>
    <t>0806891267573</t>
  </si>
  <si>
    <t>0806891267580</t>
  </si>
  <si>
    <t>0806891267597</t>
  </si>
  <si>
    <t>0806891267603</t>
  </si>
  <si>
    <t>0806891267610</t>
  </si>
  <si>
    <t>0806891267627</t>
  </si>
  <si>
    <t>0806891267634</t>
  </si>
  <si>
    <t>0806891267641</t>
  </si>
  <si>
    <t>0806891267658</t>
  </si>
  <si>
    <t>0806891267665</t>
  </si>
  <si>
    <t>0806891267672</t>
  </si>
  <si>
    <t>0806891267689</t>
  </si>
  <si>
    <t>0806891267696</t>
  </si>
  <si>
    <t>0806891267702</t>
  </si>
  <si>
    <t>0806891267719</t>
  </si>
  <si>
    <t>0806891267726</t>
  </si>
  <si>
    <t>0806891267733</t>
  </si>
  <si>
    <t>0806891267740</t>
  </si>
  <si>
    <t>0806891267757</t>
  </si>
  <si>
    <t>0806891267764</t>
  </si>
  <si>
    <t>0806891267771</t>
  </si>
  <si>
    <t>0806891267788</t>
  </si>
  <si>
    <t>0806891267795</t>
  </si>
  <si>
    <t>0806891267801</t>
  </si>
  <si>
    <t>0806891267818</t>
  </si>
  <si>
    <t>0806891267825</t>
  </si>
  <si>
    <t>0806891267832</t>
  </si>
  <si>
    <t>0806891267849</t>
  </si>
  <si>
    <t>0806891267856</t>
  </si>
  <si>
    <t>0806891267863</t>
  </si>
  <si>
    <t>0806891267870</t>
  </si>
  <si>
    <t>0806891267887</t>
  </si>
  <si>
    <t>0806891267894</t>
  </si>
  <si>
    <t>0806891267900</t>
  </si>
  <si>
    <t>0806891267917</t>
  </si>
  <si>
    <t>0806891267924</t>
  </si>
  <si>
    <t>0806891267931</t>
  </si>
  <si>
    <t>0806891267948</t>
  </si>
  <si>
    <t>0806891267955</t>
  </si>
  <si>
    <t>0806891267962</t>
  </si>
  <si>
    <t>0806891267979</t>
  </si>
  <si>
    <t>0806891267986</t>
  </si>
  <si>
    <t>0806891267993</t>
  </si>
  <si>
    <t>0806891268006</t>
  </si>
  <si>
    <t>0806891268013</t>
  </si>
  <si>
    <t>0806891268020</t>
  </si>
  <si>
    <t>0806891268037</t>
  </si>
  <si>
    <t>EAN 14                     Master Carton</t>
  </si>
  <si>
    <t>EAN 13                Produit</t>
  </si>
  <si>
    <t>DIMENSIONS CARTON (cm)</t>
  </si>
  <si>
    <t>POIDS NET
(KG)</t>
  </si>
  <si>
    <t>POIDS BRUT
(KG)</t>
  </si>
  <si>
    <t>60x30x20</t>
  </si>
  <si>
    <t>60X40X30</t>
  </si>
  <si>
    <t>40X30X15</t>
  </si>
  <si>
    <t>40X30X20</t>
  </si>
  <si>
    <t>44X39X41</t>
  </si>
  <si>
    <t>40X30X34</t>
  </si>
  <si>
    <t>40X30X10</t>
  </si>
  <si>
    <t>40X30X30</t>
  </si>
  <si>
    <t>78X52X60</t>
  </si>
  <si>
    <t>40X30X40</t>
  </si>
  <si>
    <t>40X30X32</t>
  </si>
  <si>
    <t>60X40X45</t>
  </si>
  <si>
    <t>Volum</t>
  </si>
  <si>
    <t>PCB (buc pe bax)</t>
  </si>
  <si>
    <t>CARTON
PAR
COUCHE (bax pe strat)</t>
  </si>
  <si>
    <t>COUCHE
PAR
PALLETTE (straturi pe palet)</t>
  </si>
  <si>
    <t>CARTON
PAR
PALETTE (baxuri pe palet)</t>
  </si>
  <si>
    <t>Dimensiuni buc</t>
  </si>
  <si>
    <t>10x30x20</t>
  </si>
  <si>
    <t>7.5x40x30</t>
  </si>
  <si>
    <t>10x30x15</t>
  </si>
  <si>
    <t>44x13x41</t>
  </si>
  <si>
    <t>40x5x34</t>
  </si>
  <si>
    <t>40x5x30</t>
  </si>
  <si>
    <t>40x5x32</t>
  </si>
  <si>
    <t>40x6x34</t>
  </si>
  <si>
    <t>40x5x10</t>
  </si>
  <si>
    <t>5x30x30</t>
  </si>
  <si>
    <t>6.5x30x30</t>
  </si>
  <si>
    <t>7.8x52x60</t>
  </si>
  <si>
    <t>6.5x52x60</t>
  </si>
  <si>
    <t>19.5x52x60</t>
  </si>
  <si>
    <t>26x52x60</t>
  </si>
  <si>
    <t>10x30x40</t>
  </si>
  <si>
    <t>10x40x45</t>
  </si>
  <si>
    <t>Traducere</t>
  </si>
  <si>
    <t>Prosop</t>
  </si>
  <si>
    <t>Cearsaf cu elastic</t>
  </si>
  <si>
    <t>Cearsaf simplu</t>
  </si>
  <si>
    <t>Prosop de dus</t>
  </si>
  <si>
    <t>Prosop de baie</t>
  </si>
  <si>
    <t>Covoras de baie</t>
  </si>
  <si>
    <t>Perna deco</t>
  </si>
  <si>
    <t>Halat de baie</t>
  </si>
  <si>
    <t>Husa pt pilota + 2 fete de perna</t>
  </si>
  <si>
    <t>Set 2 fete de perna</t>
  </si>
  <si>
    <t xml:space="preserve">Perna </t>
  </si>
  <si>
    <t>Pilota</t>
  </si>
  <si>
    <t>Patura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</si>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</sst>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&quot;€&quot;_-;\-* #,##0\ &quot;€&quot;_-;_-* &quot;-&quot;??\ &quot;€&quot;_-;_-@_-"/>
    <numFmt numFmtId="166" formatCode="0000000000000"/>
    <numFmt numFmtId="167" formatCode="0.0"/>
  </numFmts>
  <fonts count="8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5"/>
      <color indexed="8"/>
      <name val="Arial"/>
      <family val="2"/>
    </font>
    <font>
      <b/>
      <sz val="15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horizontal="center" vertical="center"/>
    </xf>
    <xf numFmtId="44" fontId="2" fillId="2" borderId="0" xfId="2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44" fontId="2" fillId="2" borderId="2" xfId="2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vertical="center"/>
    </xf>
    <xf numFmtId="165" fontId="2" fillId="2" borderId="4" xfId="2" applyNumberFormat="1" applyFont="1" applyFill="1" applyBorder="1" applyAlignment="1">
      <alignment vertical="center"/>
    </xf>
    <xf numFmtId="164" fontId="2" fillId="2" borderId="4" xfId="1" applyNumberFormat="1" applyFont="1" applyFill="1" applyBorder="1" applyAlignment="1">
      <alignment vertical="center"/>
    </xf>
    <xf numFmtId="166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44" fontId="2" fillId="2" borderId="9" xfId="2" applyFont="1" applyFill="1" applyBorder="1" applyAlignment="1">
      <alignment horizontal="center" vertical="center" wrapText="1"/>
    </xf>
    <xf numFmtId="165" fontId="2" fillId="2" borderId="9" xfId="2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44" fontId="3" fillId="4" borderId="4" xfId="2" applyFont="1" applyFill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vertical="center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3" fillId="5" borderId="6" xfId="1" applyNumberFormat="1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cardosom\AppData\Local\Microsoft\Windows\Temporary%20Internet%20Files\Content.IE5\2SHS4SL3\2019-03-06%20Interrogation%20HM%20Franchis&#233;s%20OP%20VIGNETTES%202019%20-%20P&#233;riod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riode 3"/>
      <sheetName val="Feuil2"/>
      <sheetName val="Feuil3"/>
    </sheetNames>
    <sheetDataSet>
      <sheetData sheetId="0">
        <row r="1">
          <cell r="AQ1" t="str">
            <v>OK</v>
          </cell>
        </row>
        <row r="2">
          <cell r="AQ2" t="str">
            <v>KO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5"/>
  <sheetViews>
    <sheetView tabSelected="1" zoomScale="70" zoomScaleNormal="70" workbookViewId="0">
      <selection activeCell="F52" sqref="F52"/>
    </sheetView>
  </sheetViews>
  <sheetFormatPr defaultColWidth="11.42578125" defaultRowHeight="19.5" x14ac:dyDescent="0.25"/>
  <cols>
    <col min="1" max="1" width="47.42578125" style="3" customWidth="1"/>
    <col min="2" max="2" width="27.28515625" style="3" customWidth="1"/>
    <col min="3" max="3" width="21.140625" style="3" customWidth="1"/>
    <col min="4" max="4" width="22.42578125" style="9" customWidth="1"/>
    <col min="5" max="5" width="17.85546875" style="11" customWidth="1"/>
    <col min="6" max="6" width="16" style="11" customWidth="1"/>
    <col min="7" max="7" width="28.42578125" style="11" customWidth="1"/>
    <col min="8" max="8" width="13" style="15" customWidth="1"/>
    <col min="9" max="9" width="22.42578125" style="4" customWidth="1"/>
    <col min="10" max="10" width="27.42578125" style="4" customWidth="1"/>
    <col min="11" max="13" width="21" style="4" customWidth="1"/>
    <col min="14" max="14" width="16.140625" style="4" customWidth="1"/>
    <col min="15" max="15" width="18" style="4" customWidth="1"/>
    <col min="16" max="16" width="15.42578125" style="4" customWidth="1"/>
    <col min="17" max="17" width="16.42578125" style="4" customWidth="1"/>
    <col min="18" max="18" width="16" style="4" customWidth="1"/>
    <col min="19" max="16384" width="11.42578125" style="4"/>
  </cols>
  <sheetData>
    <row r="1" spans="1:18" s="2" customFormat="1" ht="83.25" customHeight="1" x14ac:dyDescent="0.25">
      <c r="A1" s="64" t="s">
        <v>0</v>
      </c>
      <c r="B1" s="51" t="s">
        <v>201</v>
      </c>
      <c r="C1" s="66" t="s">
        <v>105</v>
      </c>
      <c r="D1" s="18" t="s">
        <v>106</v>
      </c>
      <c r="E1" s="18" t="s">
        <v>107</v>
      </c>
      <c r="F1" s="18" t="s">
        <v>215</v>
      </c>
      <c r="G1" s="18" t="s">
        <v>108</v>
      </c>
      <c r="H1" s="68" t="s">
        <v>179</v>
      </c>
      <c r="I1" s="70" t="s">
        <v>162</v>
      </c>
      <c r="J1" s="70" t="s">
        <v>161</v>
      </c>
      <c r="K1" s="70" t="s">
        <v>163</v>
      </c>
      <c r="L1" s="48" t="s">
        <v>183</v>
      </c>
      <c r="M1" s="48" t="s">
        <v>178</v>
      </c>
      <c r="N1" s="70" t="s">
        <v>164</v>
      </c>
      <c r="O1" s="70" t="s">
        <v>165</v>
      </c>
      <c r="P1" s="74" t="s">
        <v>180</v>
      </c>
      <c r="Q1" s="74" t="s">
        <v>181</v>
      </c>
      <c r="R1" s="72" t="s">
        <v>182</v>
      </c>
    </row>
    <row r="2" spans="1:18" s="1" customFormat="1" ht="36.950000000000003" customHeight="1" x14ac:dyDescent="0.25">
      <c r="A2" s="65"/>
      <c r="B2" s="52"/>
      <c r="C2" s="67"/>
      <c r="D2" s="42">
        <f>+SUM(D3:D54)</f>
        <v>278921</v>
      </c>
      <c r="E2" s="43"/>
      <c r="F2" s="43"/>
      <c r="G2" s="44">
        <f>+SUM(G3:G54)</f>
        <v>18199936</v>
      </c>
      <c r="H2" s="69"/>
      <c r="I2" s="71"/>
      <c r="J2" s="71"/>
      <c r="K2" s="71"/>
      <c r="L2" s="49"/>
      <c r="M2" s="49"/>
      <c r="N2" s="71"/>
      <c r="O2" s="71"/>
      <c r="P2" s="75"/>
      <c r="Q2" s="75"/>
      <c r="R2" s="73"/>
    </row>
    <row r="3" spans="1:18" x14ac:dyDescent="0.25">
      <c r="A3" s="33" t="s">
        <v>1</v>
      </c>
      <c r="B3" s="53" t="s">
        <v>202</v>
      </c>
      <c r="C3" s="34" t="s">
        <v>2</v>
      </c>
      <c r="D3" s="35">
        <v>24206</v>
      </c>
      <c r="E3" s="36">
        <v>27</v>
      </c>
      <c r="F3" s="36">
        <f>E3/2.2</f>
        <v>12.272727272727272</v>
      </c>
      <c r="G3" s="37">
        <f t="shared" ref="G3:G34" si="0">+E3*D3</f>
        <v>653562</v>
      </c>
      <c r="H3" s="38">
        <v>6</v>
      </c>
      <c r="I3" s="39" t="s">
        <v>109</v>
      </c>
      <c r="J3" s="40">
        <v>10806891267525</v>
      </c>
      <c r="K3" s="39" t="s">
        <v>166</v>
      </c>
      <c r="L3" s="39" t="s">
        <v>184</v>
      </c>
      <c r="M3" s="50">
        <f>60*30*20/H3</f>
        <v>6000</v>
      </c>
      <c r="N3" s="39">
        <v>1.71</v>
      </c>
      <c r="O3" s="39">
        <v>2.21</v>
      </c>
      <c r="P3" s="39">
        <v>6</v>
      </c>
      <c r="Q3" s="39">
        <v>7</v>
      </c>
      <c r="R3" s="41">
        <v>42</v>
      </c>
    </row>
    <row r="4" spans="1:18" s="14" customFormat="1" x14ac:dyDescent="0.25">
      <c r="A4" s="7" t="s">
        <v>3</v>
      </c>
      <c r="B4" s="54" t="s">
        <v>202</v>
      </c>
      <c r="C4" s="8" t="s">
        <v>4</v>
      </c>
      <c r="D4" s="19">
        <v>24357</v>
      </c>
      <c r="E4" s="20">
        <v>27</v>
      </c>
      <c r="F4" s="36">
        <f t="shared" ref="F4:F54" si="1">E4/2.2</f>
        <v>12.272727272727272</v>
      </c>
      <c r="G4" s="21">
        <f t="shared" si="0"/>
        <v>657639</v>
      </c>
      <c r="H4" s="22">
        <v>6</v>
      </c>
      <c r="I4" s="16" t="s">
        <v>110</v>
      </c>
      <c r="J4" s="23">
        <v>10806891267532</v>
      </c>
      <c r="K4" s="16" t="s">
        <v>166</v>
      </c>
      <c r="L4" s="39" t="s">
        <v>184</v>
      </c>
      <c r="M4" s="50">
        <f t="shared" ref="M4:M54" si="2">60*30*20/H4</f>
        <v>6000</v>
      </c>
      <c r="N4" s="16">
        <v>1.71</v>
      </c>
      <c r="O4" s="16">
        <v>2.21</v>
      </c>
      <c r="P4" s="16">
        <v>6</v>
      </c>
      <c r="Q4" s="16">
        <v>7</v>
      </c>
      <c r="R4" s="17">
        <v>42</v>
      </c>
    </row>
    <row r="5" spans="1:18" s="14" customFormat="1" x14ac:dyDescent="0.25">
      <c r="A5" s="7" t="s">
        <v>5</v>
      </c>
      <c r="B5" s="54" t="s">
        <v>202</v>
      </c>
      <c r="C5" s="8" t="s">
        <v>6</v>
      </c>
      <c r="D5" s="19">
        <v>18142</v>
      </c>
      <c r="E5" s="20">
        <v>27</v>
      </c>
      <c r="F5" s="36">
        <f t="shared" si="1"/>
        <v>12.272727272727272</v>
      </c>
      <c r="G5" s="21">
        <f t="shared" si="0"/>
        <v>489834</v>
      </c>
      <c r="H5" s="22">
        <v>6</v>
      </c>
      <c r="I5" s="16" t="s">
        <v>111</v>
      </c>
      <c r="J5" s="24">
        <v>10806891267549</v>
      </c>
      <c r="K5" s="16" t="s">
        <v>166</v>
      </c>
      <c r="L5" s="39" t="s">
        <v>184</v>
      </c>
      <c r="M5" s="50">
        <f t="shared" si="2"/>
        <v>6000</v>
      </c>
      <c r="N5" s="16">
        <v>1.71</v>
      </c>
      <c r="O5" s="16">
        <v>2.21</v>
      </c>
      <c r="P5" s="16">
        <v>6</v>
      </c>
      <c r="Q5" s="16">
        <v>7</v>
      </c>
      <c r="R5" s="17">
        <v>42</v>
      </c>
    </row>
    <row r="6" spans="1:18" s="14" customFormat="1" x14ac:dyDescent="0.25">
      <c r="A6" s="7" t="s">
        <v>7</v>
      </c>
      <c r="B6" s="54" t="s">
        <v>205</v>
      </c>
      <c r="C6" s="8" t="s">
        <v>8</v>
      </c>
      <c r="D6" s="19">
        <v>7544</v>
      </c>
      <c r="E6" s="20">
        <v>35</v>
      </c>
      <c r="F6" s="36">
        <f t="shared" si="1"/>
        <v>15.909090909090908</v>
      </c>
      <c r="G6" s="21">
        <f t="shared" si="0"/>
        <v>264040</v>
      </c>
      <c r="H6" s="22">
        <v>8</v>
      </c>
      <c r="I6" s="16" t="s">
        <v>112</v>
      </c>
      <c r="J6" s="24">
        <v>10806891267556</v>
      </c>
      <c r="K6" s="16" t="s">
        <v>167</v>
      </c>
      <c r="L6" s="39" t="s">
        <v>185</v>
      </c>
      <c r="M6" s="50">
        <f t="shared" si="2"/>
        <v>4500</v>
      </c>
      <c r="N6" s="16">
        <v>3.92</v>
      </c>
      <c r="O6" s="16">
        <v>4.82</v>
      </c>
      <c r="P6" s="16">
        <v>4</v>
      </c>
      <c r="Q6" s="16">
        <v>6</v>
      </c>
      <c r="R6" s="17">
        <v>24</v>
      </c>
    </row>
    <row r="7" spans="1:18" s="14" customFormat="1" x14ac:dyDescent="0.25">
      <c r="A7" s="7" t="s">
        <v>9</v>
      </c>
      <c r="B7" s="54" t="s">
        <v>205</v>
      </c>
      <c r="C7" s="8" t="s">
        <v>10</v>
      </c>
      <c r="D7" s="19">
        <v>11508</v>
      </c>
      <c r="E7" s="20">
        <v>35</v>
      </c>
      <c r="F7" s="36">
        <f t="shared" si="1"/>
        <v>15.909090909090908</v>
      </c>
      <c r="G7" s="21">
        <f t="shared" si="0"/>
        <v>402780</v>
      </c>
      <c r="H7" s="22">
        <v>8</v>
      </c>
      <c r="I7" s="16" t="s">
        <v>113</v>
      </c>
      <c r="J7" s="24">
        <v>10806891267563</v>
      </c>
      <c r="K7" s="16" t="s">
        <v>167</v>
      </c>
      <c r="L7" s="39" t="s">
        <v>185</v>
      </c>
      <c r="M7" s="50">
        <f t="shared" si="2"/>
        <v>4500</v>
      </c>
      <c r="N7" s="16">
        <v>3.92</v>
      </c>
      <c r="O7" s="16">
        <v>4.82</v>
      </c>
      <c r="P7" s="16">
        <v>4</v>
      </c>
      <c r="Q7" s="16">
        <v>6</v>
      </c>
      <c r="R7" s="17">
        <v>24</v>
      </c>
    </row>
    <row r="8" spans="1:18" s="14" customFormat="1" x14ac:dyDescent="0.25">
      <c r="A8" s="7" t="s">
        <v>11</v>
      </c>
      <c r="B8" s="54" t="s">
        <v>205</v>
      </c>
      <c r="C8" s="8" t="s">
        <v>12</v>
      </c>
      <c r="D8" s="19">
        <v>8383</v>
      </c>
      <c r="E8" s="20">
        <v>35</v>
      </c>
      <c r="F8" s="36">
        <f t="shared" si="1"/>
        <v>15.909090909090908</v>
      </c>
      <c r="G8" s="21">
        <f t="shared" si="0"/>
        <v>293405</v>
      </c>
      <c r="H8" s="22">
        <v>8</v>
      </c>
      <c r="I8" s="16" t="s">
        <v>114</v>
      </c>
      <c r="J8" s="24">
        <v>10806891267570</v>
      </c>
      <c r="K8" s="16" t="s">
        <v>167</v>
      </c>
      <c r="L8" s="39" t="s">
        <v>185</v>
      </c>
      <c r="M8" s="50">
        <f t="shared" si="2"/>
        <v>4500</v>
      </c>
      <c r="N8" s="16">
        <v>3.92</v>
      </c>
      <c r="O8" s="16">
        <v>4.82</v>
      </c>
      <c r="P8" s="16">
        <v>4</v>
      </c>
      <c r="Q8" s="16">
        <v>6</v>
      </c>
      <c r="R8" s="17">
        <v>24</v>
      </c>
    </row>
    <row r="9" spans="1:18" s="14" customFormat="1" x14ac:dyDescent="0.25">
      <c r="A9" s="7" t="s">
        <v>13</v>
      </c>
      <c r="B9" s="54" t="s">
        <v>206</v>
      </c>
      <c r="C9" s="8" t="s">
        <v>14</v>
      </c>
      <c r="D9" s="19">
        <v>8366</v>
      </c>
      <c r="E9" s="20">
        <v>59</v>
      </c>
      <c r="F9" s="36">
        <f t="shared" si="1"/>
        <v>26.818181818181817</v>
      </c>
      <c r="G9" s="21">
        <f t="shared" si="0"/>
        <v>493594</v>
      </c>
      <c r="H9" s="22">
        <v>6</v>
      </c>
      <c r="I9" s="16" t="s">
        <v>115</v>
      </c>
      <c r="J9" s="24">
        <v>10806891267587</v>
      </c>
      <c r="K9" s="16" t="s">
        <v>167</v>
      </c>
      <c r="L9" s="39" t="s">
        <v>185</v>
      </c>
      <c r="M9" s="50">
        <f t="shared" si="2"/>
        <v>6000</v>
      </c>
      <c r="N9" s="16">
        <v>4.5</v>
      </c>
      <c r="O9" s="16">
        <v>5.4</v>
      </c>
      <c r="P9" s="16">
        <v>4</v>
      </c>
      <c r="Q9" s="16">
        <v>6</v>
      </c>
      <c r="R9" s="17">
        <v>24</v>
      </c>
    </row>
    <row r="10" spans="1:18" s="14" customFormat="1" x14ac:dyDescent="0.25">
      <c r="A10" s="7" t="s">
        <v>15</v>
      </c>
      <c r="B10" s="54" t="s">
        <v>206</v>
      </c>
      <c r="C10" s="8" t="s">
        <v>16</v>
      </c>
      <c r="D10" s="19">
        <v>8726</v>
      </c>
      <c r="E10" s="20">
        <v>59</v>
      </c>
      <c r="F10" s="36">
        <f t="shared" si="1"/>
        <v>26.818181818181817</v>
      </c>
      <c r="G10" s="21">
        <f t="shared" si="0"/>
        <v>514834</v>
      </c>
      <c r="H10" s="22">
        <v>6</v>
      </c>
      <c r="I10" s="16" t="s">
        <v>116</v>
      </c>
      <c r="J10" s="24">
        <v>10806891267594</v>
      </c>
      <c r="K10" s="16" t="s">
        <v>167</v>
      </c>
      <c r="L10" s="39" t="s">
        <v>185</v>
      </c>
      <c r="M10" s="50">
        <f t="shared" si="2"/>
        <v>6000</v>
      </c>
      <c r="N10" s="16">
        <v>4.5</v>
      </c>
      <c r="O10" s="16">
        <v>5.4</v>
      </c>
      <c r="P10" s="16">
        <v>4</v>
      </c>
      <c r="Q10" s="16">
        <v>6</v>
      </c>
      <c r="R10" s="17">
        <v>24</v>
      </c>
    </row>
    <row r="11" spans="1:18" s="14" customFormat="1" x14ac:dyDescent="0.25">
      <c r="A11" s="7" t="s">
        <v>17</v>
      </c>
      <c r="B11" s="54" t="s">
        <v>206</v>
      </c>
      <c r="C11" s="8" t="s">
        <v>18</v>
      </c>
      <c r="D11" s="19">
        <v>5364</v>
      </c>
      <c r="E11" s="20">
        <v>59</v>
      </c>
      <c r="F11" s="36">
        <f t="shared" si="1"/>
        <v>26.818181818181817</v>
      </c>
      <c r="G11" s="21">
        <f t="shared" si="0"/>
        <v>316476</v>
      </c>
      <c r="H11" s="22">
        <v>6</v>
      </c>
      <c r="I11" s="16" t="s">
        <v>117</v>
      </c>
      <c r="J11" s="24">
        <v>10806891267600</v>
      </c>
      <c r="K11" s="16" t="s">
        <v>167</v>
      </c>
      <c r="L11" s="39" t="s">
        <v>185</v>
      </c>
      <c r="M11" s="50">
        <f t="shared" si="2"/>
        <v>6000</v>
      </c>
      <c r="N11" s="16">
        <v>4.5</v>
      </c>
      <c r="O11" s="16">
        <v>5.4</v>
      </c>
      <c r="P11" s="16">
        <v>4</v>
      </c>
      <c r="Q11" s="16">
        <v>6</v>
      </c>
      <c r="R11" s="17">
        <v>24</v>
      </c>
    </row>
    <row r="12" spans="1:18" s="14" customFormat="1" x14ac:dyDescent="0.25">
      <c r="A12" s="7" t="s">
        <v>19</v>
      </c>
      <c r="B12" s="54" t="s">
        <v>207</v>
      </c>
      <c r="C12" s="8" t="s">
        <v>20</v>
      </c>
      <c r="D12" s="19">
        <v>2288</v>
      </c>
      <c r="E12" s="20">
        <v>39</v>
      </c>
      <c r="F12" s="36">
        <f t="shared" si="1"/>
        <v>17.727272727272727</v>
      </c>
      <c r="G12" s="21">
        <f t="shared" si="0"/>
        <v>89232</v>
      </c>
      <c r="H12" s="22">
        <v>4</v>
      </c>
      <c r="I12" s="16" t="s">
        <v>118</v>
      </c>
      <c r="J12" s="23">
        <v>10806891267617</v>
      </c>
      <c r="K12" s="16" t="s">
        <v>168</v>
      </c>
      <c r="L12" s="39" t="s">
        <v>186</v>
      </c>
      <c r="M12" s="50">
        <f t="shared" si="2"/>
        <v>9000</v>
      </c>
      <c r="N12" s="16">
        <v>1.2529999999999999</v>
      </c>
      <c r="O12" s="16">
        <v>1.56</v>
      </c>
      <c r="P12" s="16">
        <v>8</v>
      </c>
      <c r="Q12" s="16">
        <v>11</v>
      </c>
      <c r="R12" s="17">
        <v>88</v>
      </c>
    </row>
    <row r="13" spans="1:18" s="14" customFormat="1" x14ac:dyDescent="0.25">
      <c r="A13" s="7" t="s">
        <v>21</v>
      </c>
      <c r="B13" s="54" t="s">
        <v>207</v>
      </c>
      <c r="C13" s="8" t="s">
        <v>22</v>
      </c>
      <c r="D13" s="19">
        <v>1533</v>
      </c>
      <c r="E13" s="20">
        <v>39</v>
      </c>
      <c r="F13" s="36">
        <f t="shared" si="1"/>
        <v>17.727272727272727</v>
      </c>
      <c r="G13" s="21">
        <f t="shared" si="0"/>
        <v>59787</v>
      </c>
      <c r="H13" s="22">
        <v>4</v>
      </c>
      <c r="I13" s="16" t="s">
        <v>119</v>
      </c>
      <c r="J13" s="24">
        <v>10806891267624</v>
      </c>
      <c r="K13" s="16" t="s">
        <v>168</v>
      </c>
      <c r="L13" s="39" t="s">
        <v>186</v>
      </c>
      <c r="M13" s="50">
        <f t="shared" si="2"/>
        <v>9000</v>
      </c>
      <c r="N13" s="16">
        <v>1.2529999999999999</v>
      </c>
      <c r="O13" s="16">
        <v>1.56</v>
      </c>
      <c r="P13" s="16">
        <v>8</v>
      </c>
      <c r="Q13" s="16">
        <v>11</v>
      </c>
      <c r="R13" s="17">
        <v>88</v>
      </c>
    </row>
    <row r="14" spans="1:18" s="14" customFormat="1" x14ac:dyDescent="0.25">
      <c r="A14" s="7" t="s">
        <v>23</v>
      </c>
      <c r="B14" s="54" t="s">
        <v>207</v>
      </c>
      <c r="C14" s="8" t="s">
        <v>24</v>
      </c>
      <c r="D14" s="19">
        <v>2148</v>
      </c>
      <c r="E14" s="20">
        <v>39</v>
      </c>
      <c r="F14" s="36">
        <f t="shared" si="1"/>
        <v>17.727272727272727</v>
      </c>
      <c r="G14" s="21">
        <f t="shared" si="0"/>
        <v>83772</v>
      </c>
      <c r="H14" s="22">
        <v>4</v>
      </c>
      <c r="I14" s="16" t="s">
        <v>120</v>
      </c>
      <c r="J14" s="24">
        <v>10806891267631</v>
      </c>
      <c r="K14" s="16" t="s">
        <v>168</v>
      </c>
      <c r="L14" s="39" t="s">
        <v>186</v>
      </c>
      <c r="M14" s="50">
        <f t="shared" si="2"/>
        <v>9000</v>
      </c>
      <c r="N14" s="16">
        <v>1.2529999999999999</v>
      </c>
      <c r="O14" s="16">
        <v>1.56</v>
      </c>
      <c r="P14" s="16">
        <v>8</v>
      </c>
      <c r="Q14" s="16">
        <v>11</v>
      </c>
      <c r="R14" s="17">
        <v>88</v>
      </c>
    </row>
    <row r="15" spans="1:18" s="14" customFormat="1" x14ac:dyDescent="0.25">
      <c r="A15" s="7" t="s">
        <v>25</v>
      </c>
      <c r="B15" s="54" t="s">
        <v>207</v>
      </c>
      <c r="C15" s="8" t="s">
        <v>26</v>
      </c>
      <c r="D15" s="19">
        <v>4768</v>
      </c>
      <c r="E15" s="20">
        <v>45</v>
      </c>
      <c r="F15" s="36">
        <f t="shared" si="1"/>
        <v>20.454545454545453</v>
      </c>
      <c r="G15" s="21">
        <f t="shared" si="0"/>
        <v>214560</v>
      </c>
      <c r="H15" s="22">
        <v>4</v>
      </c>
      <c r="I15" s="16" t="s">
        <v>121</v>
      </c>
      <c r="J15" s="24">
        <v>10806891267648</v>
      </c>
      <c r="K15" s="16" t="s">
        <v>169</v>
      </c>
      <c r="L15" s="39" t="s">
        <v>186</v>
      </c>
      <c r="M15" s="50">
        <f t="shared" si="2"/>
        <v>9000</v>
      </c>
      <c r="N15" s="47">
        <v>2</v>
      </c>
      <c r="O15" s="16">
        <v>2.4</v>
      </c>
      <c r="P15" s="16">
        <v>8</v>
      </c>
      <c r="Q15" s="16">
        <v>8</v>
      </c>
      <c r="R15" s="17">
        <v>64</v>
      </c>
    </row>
    <row r="16" spans="1:18" s="14" customFormat="1" x14ac:dyDescent="0.25">
      <c r="A16" s="7" t="s">
        <v>27</v>
      </c>
      <c r="B16" s="54" t="s">
        <v>207</v>
      </c>
      <c r="C16" s="8" t="s">
        <v>28</v>
      </c>
      <c r="D16" s="19">
        <v>3336</v>
      </c>
      <c r="E16" s="20">
        <v>45</v>
      </c>
      <c r="F16" s="36">
        <f t="shared" si="1"/>
        <v>20.454545454545453</v>
      </c>
      <c r="G16" s="21">
        <f t="shared" si="0"/>
        <v>150120</v>
      </c>
      <c r="H16" s="22">
        <v>4</v>
      </c>
      <c r="I16" s="16" t="s">
        <v>122</v>
      </c>
      <c r="J16" s="24">
        <v>10806891267655</v>
      </c>
      <c r="K16" s="16" t="s">
        <v>169</v>
      </c>
      <c r="L16" s="39" t="s">
        <v>186</v>
      </c>
      <c r="M16" s="50">
        <f t="shared" si="2"/>
        <v>9000</v>
      </c>
      <c r="N16" s="47">
        <v>2</v>
      </c>
      <c r="O16" s="16">
        <v>2.4</v>
      </c>
      <c r="P16" s="16">
        <v>8</v>
      </c>
      <c r="Q16" s="16">
        <v>8</v>
      </c>
      <c r="R16" s="17">
        <v>64</v>
      </c>
    </row>
    <row r="17" spans="1:18" s="14" customFormat="1" x14ac:dyDescent="0.25">
      <c r="A17" s="7" t="s">
        <v>29</v>
      </c>
      <c r="B17" s="54" t="s">
        <v>207</v>
      </c>
      <c r="C17" s="8" t="s">
        <v>30</v>
      </c>
      <c r="D17" s="19">
        <v>-240</v>
      </c>
      <c r="E17" s="20">
        <v>45</v>
      </c>
      <c r="F17" s="36">
        <f t="shared" si="1"/>
        <v>20.454545454545453</v>
      </c>
      <c r="G17" s="21">
        <f t="shared" si="0"/>
        <v>-10800</v>
      </c>
      <c r="H17" s="22">
        <v>4</v>
      </c>
      <c r="I17" s="16" t="s">
        <v>123</v>
      </c>
      <c r="J17" s="24">
        <v>10806891267662</v>
      </c>
      <c r="K17" s="16" t="s">
        <v>169</v>
      </c>
      <c r="L17" s="39" t="s">
        <v>186</v>
      </c>
      <c r="M17" s="50">
        <f t="shared" si="2"/>
        <v>9000</v>
      </c>
      <c r="N17" s="47">
        <v>2</v>
      </c>
      <c r="O17" s="16">
        <v>2.4</v>
      </c>
      <c r="P17" s="16">
        <v>8</v>
      </c>
      <c r="Q17" s="16">
        <v>8</v>
      </c>
      <c r="R17" s="17">
        <v>64</v>
      </c>
    </row>
    <row r="18" spans="1:18" s="14" customFormat="1" x14ac:dyDescent="0.25">
      <c r="A18" s="7" t="s">
        <v>31</v>
      </c>
      <c r="B18" s="54" t="s">
        <v>209</v>
      </c>
      <c r="C18" s="8" t="s">
        <v>32</v>
      </c>
      <c r="D18" s="19">
        <v>2992</v>
      </c>
      <c r="E18" s="20">
        <v>139</v>
      </c>
      <c r="F18" s="36">
        <f t="shared" si="1"/>
        <v>63.18181818181818</v>
      </c>
      <c r="G18" s="21">
        <f t="shared" si="0"/>
        <v>415888</v>
      </c>
      <c r="H18" s="22">
        <v>3</v>
      </c>
      <c r="I18" s="16" t="s">
        <v>124</v>
      </c>
      <c r="J18" s="24">
        <v>10806891267679</v>
      </c>
      <c r="K18" s="16" t="s">
        <v>170</v>
      </c>
      <c r="L18" s="39" t="s">
        <v>187</v>
      </c>
      <c r="M18" s="50">
        <f t="shared" si="2"/>
        <v>12000</v>
      </c>
      <c r="N18" s="47">
        <v>3</v>
      </c>
      <c r="O18" s="16">
        <v>3.5</v>
      </c>
      <c r="P18" s="16">
        <v>4</v>
      </c>
      <c r="Q18" s="16">
        <v>6</v>
      </c>
      <c r="R18" s="17">
        <v>24</v>
      </c>
    </row>
    <row r="19" spans="1:18" s="14" customFormat="1" x14ac:dyDescent="0.25">
      <c r="A19" s="7" t="s">
        <v>33</v>
      </c>
      <c r="B19" s="54" t="s">
        <v>209</v>
      </c>
      <c r="C19" s="8" t="s">
        <v>34</v>
      </c>
      <c r="D19" s="19">
        <v>1722</v>
      </c>
      <c r="E19" s="20">
        <v>139</v>
      </c>
      <c r="F19" s="36">
        <f t="shared" si="1"/>
        <v>63.18181818181818</v>
      </c>
      <c r="G19" s="21">
        <f t="shared" si="0"/>
        <v>239358</v>
      </c>
      <c r="H19" s="22">
        <v>3</v>
      </c>
      <c r="I19" s="16" t="s">
        <v>125</v>
      </c>
      <c r="J19" s="24">
        <v>10806891267686</v>
      </c>
      <c r="K19" s="16" t="s">
        <v>170</v>
      </c>
      <c r="L19" s="39" t="s">
        <v>187</v>
      </c>
      <c r="M19" s="50">
        <f t="shared" si="2"/>
        <v>12000</v>
      </c>
      <c r="N19" s="47">
        <v>3</v>
      </c>
      <c r="O19" s="16">
        <v>3.5</v>
      </c>
      <c r="P19" s="16">
        <v>4</v>
      </c>
      <c r="Q19" s="16">
        <v>6</v>
      </c>
      <c r="R19" s="17">
        <v>24</v>
      </c>
    </row>
    <row r="20" spans="1:18" s="14" customFormat="1" x14ac:dyDescent="0.25">
      <c r="A20" s="7" t="s">
        <v>35</v>
      </c>
      <c r="B20" s="54" t="s">
        <v>209</v>
      </c>
      <c r="C20" s="8" t="s">
        <v>36</v>
      </c>
      <c r="D20" s="19">
        <v>687</v>
      </c>
      <c r="E20" s="20">
        <v>139</v>
      </c>
      <c r="F20" s="36">
        <f t="shared" si="1"/>
        <v>63.18181818181818</v>
      </c>
      <c r="G20" s="21">
        <f t="shared" si="0"/>
        <v>95493</v>
      </c>
      <c r="H20" s="22">
        <v>3</v>
      </c>
      <c r="I20" s="16" t="s">
        <v>126</v>
      </c>
      <c r="J20" s="24">
        <v>10806891267693</v>
      </c>
      <c r="K20" s="16" t="s">
        <v>170</v>
      </c>
      <c r="L20" s="39" t="s">
        <v>187</v>
      </c>
      <c r="M20" s="50">
        <f t="shared" si="2"/>
        <v>12000</v>
      </c>
      <c r="N20" s="47">
        <v>3</v>
      </c>
      <c r="O20" s="16">
        <v>3.5</v>
      </c>
      <c r="P20" s="16">
        <v>4</v>
      </c>
      <c r="Q20" s="16">
        <v>6</v>
      </c>
      <c r="R20" s="17">
        <v>24</v>
      </c>
    </row>
    <row r="21" spans="1:18" s="14" customFormat="1" x14ac:dyDescent="0.25">
      <c r="A21" s="7" t="s">
        <v>37</v>
      </c>
      <c r="B21" s="54" t="s">
        <v>209</v>
      </c>
      <c r="C21" s="8" t="s">
        <v>38</v>
      </c>
      <c r="D21" s="19">
        <v>3603</v>
      </c>
      <c r="E21" s="20">
        <v>139</v>
      </c>
      <c r="F21" s="36">
        <f t="shared" si="1"/>
        <v>63.18181818181818</v>
      </c>
      <c r="G21" s="21">
        <f t="shared" si="0"/>
        <v>500817</v>
      </c>
      <c r="H21" s="22">
        <v>3</v>
      </c>
      <c r="I21" s="16" t="s">
        <v>127</v>
      </c>
      <c r="J21" s="24">
        <v>10806891267709</v>
      </c>
      <c r="K21" s="16" t="s">
        <v>170</v>
      </c>
      <c r="L21" s="39" t="s">
        <v>187</v>
      </c>
      <c r="M21" s="50">
        <f t="shared" si="2"/>
        <v>12000</v>
      </c>
      <c r="N21" s="47">
        <v>3</v>
      </c>
      <c r="O21" s="16">
        <v>3.5</v>
      </c>
      <c r="P21" s="16">
        <v>4</v>
      </c>
      <c r="Q21" s="16">
        <v>6</v>
      </c>
      <c r="R21" s="17">
        <v>24</v>
      </c>
    </row>
    <row r="22" spans="1:18" s="14" customFormat="1" x14ac:dyDescent="0.25">
      <c r="A22" s="7" t="s">
        <v>39</v>
      </c>
      <c r="B22" s="54" t="s">
        <v>210</v>
      </c>
      <c r="C22" s="8" t="s">
        <v>40</v>
      </c>
      <c r="D22" s="55">
        <v>1794</v>
      </c>
      <c r="E22" s="56">
        <v>170</v>
      </c>
      <c r="F22" s="36">
        <f t="shared" si="1"/>
        <v>77.272727272727266</v>
      </c>
      <c r="G22" s="57">
        <f t="shared" si="0"/>
        <v>304980</v>
      </c>
      <c r="H22" s="58">
        <v>6</v>
      </c>
      <c r="I22" s="59" t="s">
        <v>128</v>
      </c>
      <c r="J22" s="23">
        <v>10806891267716</v>
      </c>
      <c r="K22" s="59" t="s">
        <v>171</v>
      </c>
      <c r="L22" s="60" t="s">
        <v>188</v>
      </c>
      <c r="M22" s="61">
        <f t="shared" si="2"/>
        <v>6000</v>
      </c>
      <c r="N22" s="16">
        <v>9.7200000000000006</v>
      </c>
      <c r="O22" s="16">
        <v>10.199999999999999</v>
      </c>
      <c r="P22" s="16">
        <v>8</v>
      </c>
      <c r="Q22" s="16">
        <v>5</v>
      </c>
      <c r="R22" s="17">
        <v>40</v>
      </c>
    </row>
    <row r="23" spans="1:18" s="14" customFormat="1" x14ac:dyDescent="0.25">
      <c r="A23" s="7" t="s">
        <v>41</v>
      </c>
      <c r="B23" s="54" t="s">
        <v>210</v>
      </c>
      <c r="C23" s="8" t="s">
        <v>42</v>
      </c>
      <c r="D23" s="55">
        <v>1311</v>
      </c>
      <c r="E23" s="56">
        <v>200</v>
      </c>
      <c r="F23" s="36">
        <f t="shared" si="1"/>
        <v>90.909090909090907</v>
      </c>
      <c r="G23" s="57">
        <f t="shared" si="0"/>
        <v>262200</v>
      </c>
      <c r="H23" s="58">
        <v>5</v>
      </c>
      <c r="I23" s="59" t="s">
        <v>129</v>
      </c>
      <c r="J23" s="23">
        <v>10806891267723</v>
      </c>
      <c r="K23" s="59" t="s">
        <v>171</v>
      </c>
      <c r="L23" s="60" t="s">
        <v>191</v>
      </c>
      <c r="M23" s="61">
        <f t="shared" si="2"/>
        <v>7200</v>
      </c>
      <c r="N23" s="16">
        <v>9.5</v>
      </c>
      <c r="O23" s="16">
        <v>9.9499999999999993</v>
      </c>
      <c r="P23" s="16">
        <v>8</v>
      </c>
      <c r="Q23" s="16">
        <v>5</v>
      </c>
      <c r="R23" s="17">
        <v>40</v>
      </c>
    </row>
    <row r="24" spans="1:18" s="14" customFormat="1" x14ac:dyDescent="0.25">
      <c r="A24" s="7" t="s">
        <v>43</v>
      </c>
      <c r="B24" s="54" t="s">
        <v>211</v>
      </c>
      <c r="C24" s="8" t="s">
        <v>44</v>
      </c>
      <c r="D24" s="55">
        <v>2415</v>
      </c>
      <c r="E24" s="56">
        <v>45</v>
      </c>
      <c r="F24" s="36">
        <f t="shared" si="1"/>
        <v>20.454545454545453</v>
      </c>
      <c r="G24" s="57">
        <f t="shared" si="0"/>
        <v>108675</v>
      </c>
      <c r="H24" s="58">
        <v>6</v>
      </c>
      <c r="I24" s="59" t="s">
        <v>130</v>
      </c>
      <c r="J24" s="23">
        <v>10806891267730</v>
      </c>
      <c r="K24" s="59" t="s">
        <v>172</v>
      </c>
      <c r="L24" s="60" t="s">
        <v>192</v>
      </c>
      <c r="M24" s="61">
        <f t="shared" si="2"/>
        <v>6000</v>
      </c>
      <c r="N24" s="16">
        <v>1.74</v>
      </c>
      <c r="O24" s="16">
        <v>1.95</v>
      </c>
      <c r="P24" s="16">
        <v>8</v>
      </c>
      <c r="Q24" s="16">
        <v>16</v>
      </c>
      <c r="R24" s="17">
        <v>128</v>
      </c>
    </row>
    <row r="25" spans="1:18" s="14" customFormat="1" x14ac:dyDescent="0.25">
      <c r="A25" s="7" t="s">
        <v>45</v>
      </c>
      <c r="B25" s="54" t="s">
        <v>204</v>
      </c>
      <c r="C25" s="8" t="s">
        <v>46</v>
      </c>
      <c r="D25" s="55">
        <v>355</v>
      </c>
      <c r="E25" s="56">
        <v>90</v>
      </c>
      <c r="F25" s="36">
        <f t="shared" si="1"/>
        <v>40.909090909090907</v>
      </c>
      <c r="G25" s="57">
        <f t="shared" si="0"/>
        <v>31950</v>
      </c>
      <c r="H25" s="58">
        <v>6</v>
      </c>
      <c r="I25" s="59" t="s">
        <v>131</v>
      </c>
      <c r="J25" s="23">
        <v>10806891267747</v>
      </c>
      <c r="K25" s="59" t="s">
        <v>173</v>
      </c>
      <c r="L25" s="60" t="s">
        <v>189</v>
      </c>
      <c r="M25" s="61">
        <f t="shared" si="2"/>
        <v>6000</v>
      </c>
      <c r="N25" s="16">
        <v>5.4</v>
      </c>
      <c r="O25" s="16">
        <v>5.7</v>
      </c>
      <c r="P25" s="16">
        <v>8</v>
      </c>
      <c r="Q25" s="16">
        <v>5</v>
      </c>
      <c r="R25" s="17">
        <v>40</v>
      </c>
    </row>
    <row r="26" spans="1:18" s="14" customFormat="1" x14ac:dyDescent="0.25">
      <c r="A26" s="7" t="s">
        <v>47</v>
      </c>
      <c r="B26" s="54" t="s">
        <v>203</v>
      </c>
      <c r="C26" s="8" t="s">
        <v>48</v>
      </c>
      <c r="D26" s="55">
        <v>4038</v>
      </c>
      <c r="E26" s="56">
        <v>70</v>
      </c>
      <c r="F26" s="36">
        <f t="shared" si="1"/>
        <v>31.818181818181817</v>
      </c>
      <c r="G26" s="57">
        <f t="shared" si="0"/>
        <v>282660</v>
      </c>
      <c r="H26" s="58">
        <v>8</v>
      </c>
      <c r="I26" s="59" t="s">
        <v>132</v>
      </c>
      <c r="J26" s="23">
        <v>10806891267754</v>
      </c>
      <c r="K26" s="59" t="s">
        <v>173</v>
      </c>
      <c r="L26" s="60" t="s">
        <v>193</v>
      </c>
      <c r="M26" s="61">
        <f t="shared" si="2"/>
        <v>4500</v>
      </c>
      <c r="N26" s="16">
        <v>5.6</v>
      </c>
      <c r="O26" s="16">
        <v>6</v>
      </c>
      <c r="P26" s="16">
        <v>8</v>
      </c>
      <c r="Q26" s="16">
        <v>5</v>
      </c>
      <c r="R26" s="17">
        <v>40</v>
      </c>
    </row>
    <row r="27" spans="1:18" s="14" customFormat="1" x14ac:dyDescent="0.25">
      <c r="A27" s="7" t="s">
        <v>49</v>
      </c>
      <c r="B27" s="54" t="s">
        <v>203</v>
      </c>
      <c r="C27" s="8" t="s">
        <v>50</v>
      </c>
      <c r="D27" s="55">
        <v>0</v>
      </c>
      <c r="E27" s="56">
        <v>90</v>
      </c>
      <c r="F27" s="36">
        <f t="shared" si="1"/>
        <v>40.909090909090907</v>
      </c>
      <c r="G27" s="57">
        <f t="shared" si="0"/>
        <v>0</v>
      </c>
      <c r="H27" s="58">
        <v>6</v>
      </c>
      <c r="I27" s="59" t="s">
        <v>133</v>
      </c>
      <c r="J27" s="23">
        <v>10806891267761</v>
      </c>
      <c r="K27" s="59" t="s">
        <v>173</v>
      </c>
      <c r="L27" s="60" t="s">
        <v>189</v>
      </c>
      <c r="M27" s="61">
        <f t="shared" si="2"/>
        <v>6000</v>
      </c>
      <c r="N27" s="16">
        <v>4.32</v>
      </c>
      <c r="O27" s="16">
        <v>4.72</v>
      </c>
      <c r="P27" s="16">
        <v>8</v>
      </c>
      <c r="Q27" s="16">
        <v>5</v>
      </c>
      <c r="R27" s="17">
        <v>40</v>
      </c>
    </row>
    <row r="28" spans="1:18" s="14" customFormat="1" x14ac:dyDescent="0.25">
      <c r="A28" s="7" t="s">
        <v>99</v>
      </c>
      <c r="B28" s="54" t="s">
        <v>210</v>
      </c>
      <c r="C28" s="8" t="s">
        <v>51</v>
      </c>
      <c r="D28" s="55">
        <v>3354</v>
      </c>
      <c r="E28" s="56">
        <v>170</v>
      </c>
      <c r="F28" s="36">
        <f t="shared" si="1"/>
        <v>77.272727272727266</v>
      </c>
      <c r="G28" s="57">
        <f t="shared" si="0"/>
        <v>570180</v>
      </c>
      <c r="H28" s="58">
        <v>6</v>
      </c>
      <c r="I28" s="59" t="s">
        <v>134</v>
      </c>
      <c r="J28" s="23">
        <v>10806891267778</v>
      </c>
      <c r="K28" s="59" t="s">
        <v>171</v>
      </c>
      <c r="L28" s="60" t="s">
        <v>188</v>
      </c>
      <c r="M28" s="61">
        <f t="shared" si="2"/>
        <v>6000</v>
      </c>
      <c r="N28" s="16">
        <v>11.34</v>
      </c>
      <c r="O28" s="16">
        <v>12.04</v>
      </c>
      <c r="P28" s="16">
        <v>8</v>
      </c>
      <c r="Q28" s="16">
        <v>4</v>
      </c>
      <c r="R28" s="17">
        <v>32</v>
      </c>
    </row>
    <row r="29" spans="1:18" s="14" customFormat="1" x14ac:dyDescent="0.25">
      <c r="A29" s="7" t="s">
        <v>100</v>
      </c>
      <c r="B29" s="54" t="s">
        <v>210</v>
      </c>
      <c r="C29" s="8" t="s">
        <v>52</v>
      </c>
      <c r="D29" s="55">
        <v>2143</v>
      </c>
      <c r="E29" s="56">
        <v>200</v>
      </c>
      <c r="F29" s="36">
        <f t="shared" si="1"/>
        <v>90.909090909090907</v>
      </c>
      <c r="G29" s="57">
        <f t="shared" si="0"/>
        <v>428600</v>
      </c>
      <c r="H29" s="58">
        <v>5</v>
      </c>
      <c r="I29" s="59" t="s">
        <v>135</v>
      </c>
      <c r="J29" s="23">
        <v>10806891267785</v>
      </c>
      <c r="K29" s="59" t="s">
        <v>171</v>
      </c>
      <c r="L29" s="60" t="s">
        <v>191</v>
      </c>
      <c r="M29" s="61">
        <f t="shared" si="2"/>
        <v>7200</v>
      </c>
      <c r="N29" s="16">
        <v>9.5</v>
      </c>
      <c r="O29" s="16">
        <v>9.9499999999999993</v>
      </c>
      <c r="P29" s="16">
        <v>8</v>
      </c>
      <c r="Q29" s="16">
        <v>5</v>
      </c>
      <c r="R29" s="17">
        <v>40</v>
      </c>
    </row>
    <row r="30" spans="1:18" s="14" customFormat="1" x14ac:dyDescent="0.25">
      <c r="A30" s="7" t="s">
        <v>101</v>
      </c>
      <c r="B30" s="54" t="s">
        <v>211</v>
      </c>
      <c r="C30" s="8" t="s">
        <v>53</v>
      </c>
      <c r="D30" s="55">
        <v>2836</v>
      </c>
      <c r="E30" s="56">
        <v>45</v>
      </c>
      <c r="F30" s="36">
        <f t="shared" si="1"/>
        <v>20.454545454545453</v>
      </c>
      <c r="G30" s="57">
        <f t="shared" si="0"/>
        <v>127620</v>
      </c>
      <c r="H30" s="58">
        <v>6</v>
      </c>
      <c r="I30" s="59" t="s">
        <v>136</v>
      </c>
      <c r="J30" s="23">
        <v>10806891267792</v>
      </c>
      <c r="K30" s="59" t="s">
        <v>172</v>
      </c>
      <c r="L30" s="60" t="s">
        <v>192</v>
      </c>
      <c r="M30" s="61">
        <f t="shared" si="2"/>
        <v>6000</v>
      </c>
      <c r="N30" s="16">
        <v>1.74</v>
      </c>
      <c r="O30" s="16">
        <v>1.95</v>
      </c>
      <c r="P30" s="16">
        <v>8</v>
      </c>
      <c r="Q30" s="16">
        <v>16</v>
      </c>
      <c r="R30" s="17">
        <v>128</v>
      </c>
    </row>
    <row r="31" spans="1:18" s="14" customFormat="1" x14ac:dyDescent="0.25">
      <c r="A31" s="7" t="s">
        <v>102</v>
      </c>
      <c r="B31" s="54" t="s">
        <v>204</v>
      </c>
      <c r="C31" s="8" t="s">
        <v>54</v>
      </c>
      <c r="D31" s="55">
        <v>323</v>
      </c>
      <c r="E31" s="56">
        <v>90</v>
      </c>
      <c r="F31" s="36">
        <f t="shared" si="1"/>
        <v>40.909090909090907</v>
      </c>
      <c r="G31" s="57">
        <f t="shared" si="0"/>
        <v>29070</v>
      </c>
      <c r="H31" s="58">
        <v>6</v>
      </c>
      <c r="I31" s="59" t="s">
        <v>137</v>
      </c>
      <c r="J31" s="23">
        <v>10806891267808</v>
      </c>
      <c r="K31" s="59" t="s">
        <v>173</v>
      </c>
      <c r="L31" s="60" t="s">
        <v>189</v>
      </c>
      <c r="M31" s="61">
        <f t="shared" si="2"/>
        <v>6000</v>
      </c>
      <c r="N31" s="16">
        <v>5.4</v>
      </c>
      <c r="O31" s="16">
        <v>5.7</v>
      </c>
      <c r="P31" s="16">
        <v>8</v>
      </c>
      <c r="Q31" s="16">
        <v>5</v>
      </c>
      <c r="R31" s="17">
        <v>40</v>
      </c>
    </row>
    <row r="32" spans="1:18" s="14" customFormat="1" x14ac:dyDescent="0.25">
      <c r="A32" s="7" t="s">
        <v>103</v>
      </c>
      <c r="B32" s="54" t="s">
        <v>203</v>
      </c>
      <c r="C32" s="8" t="s">
        <v>55</v>
      </c>
      <c r="D32" s="55">
        <v>4688</v>
      </c>
      <c r="E32" s="56">
        <v>70</v>
      </c>
      <c r="F32" s="36">
        <f t="shared" si="1"/>
        <v>31.818181818181817</v>
      </c>
      <c r="G32" s="57">
        <f t="shared" si="0"/>
        <v>328160</v>
      </c>
      <c r="H32" s="58">
        <v>8</v>
      </c>
      <c r="I32" s="59" t="s">
        <v>138</v>
      </c>
      <c r="J32" s="23">
        <v>10806891267815</v>
      </c>
      <c r="K32" s="59" t="s">
        <v>173</v>
      </c>
      <c r="L32" s="60" t="s">
        <v>193</v>
      </c>
      <c r="M32" s="61">
        <f t="shared" si="2"/>
        <v>4500</v>
      </c>
      <c r="N32" s="16">
        <v>5.28</v>
      </c>
      <c r="O32" s="16">
        <v>5.68</v>
      </c>
      <c r="P32" s="16">
        <v>8</v>
      </c>
      <c r="Q32" s="16">
        <v>5</v>
      </c>
      <c r="R32" s="17">
        <v>40</v>
      </c>
    </row>
    <row r="33" spans="1:18" s="14" customFormat="1" x14ac:dyDescent="0.25">
      <c r="A33" s="7" t="s">
        <v>104</v>
      </c>
      <c r="B33" s="54" t="s">
        <v>203</v>
      </c>
      <c r="C33" s="8" t="s">
        <v>56</v>
      </c>
      <c r="D33" s="55">
        <v>2583</v>
      </c>
      <c r="E33" s="56">
        <v>90</v>
      </c>
      <c r="F33" s="36">
        <f t="shared" si="1"/>
        <v>40.909090909090907</v>
      </c>
      <c r="G33" s="57">
        <f t="shared" si="0"/>
        <v>232470</v>
      </c>
      <c r="H33" s="58">
        <v>6</v>
      </c>
      <c r="I33" s="59" t="s">
        <v>139</v>
      </c>
      <c r="J33" s="23">
        <v>10806891267822</v>
      </c>
      <c r="K33" s="59" t="s">
        <v>173</v>
      </c>
      <c r="L33" s="60" t="s">
        <v>189</v>
      </c>
      <c r="M33" s="61">
        <f t="shared" si="2"/>
        <v>6000</v>
      </c>
      <c r="N33" s="16">
        <v>4.32</v>
      </c>
      <c r="O33" s="16">
        <v>4.72</v>
      </c>
      <c r="P33" s="16">
        <v>8</v>
      </c>
      <c r="Q33" s="16">
        <v>5</v>
      </c>
      <c r="R33" s="17">
        <v>40</v>
      </c>
    </row>
    <row r="34" spans="1:18" s="14" customFormat="1" x14ac:dyDescent="0.25">
      <c r="A34" s="7" t="s">
        <v>93</v>
      </c>
      <c r="B34" s="54" t="s">
        <v>210</v>
      </c>
      <c r="C34" s="8" t="s">
        <v>57</v>
      </c>
      <c r="D34" s="55">
        <v>4322</v>
      </c>
      <c r="E34" s="56">
        <v>170</v>
      </c>
      <c r="F34" s="36">
        <f t="shared" si="1"/>
        <v>77.272727272727266</v>
      </c>
      <c r="G34" s="57">
        <f t="shared" si="0"/>
        <v>734740</v>
      </c>
      <c r="H34" s="58">
        <v>6</v>
      </c>
      <c r="I34" s="59" t="s">
        <v>140</v>
      </c>
      <c r="J34" s="23">
        <v>10806891267839</v>
      </c>
      <c r="K34" s="59" t="s">
        <v>171</v>
      </c>
      <c r="L34" s="60" t="s">
        <v>188</v>
      </c>
      <c r="M34" s="61">
        <f t="shared" si="2"/>
        <v>6000</v>
      </c>
      <c r="N34" s="16">
        <v>11.34</v>
      </c>
      <c r="O34" s="16">
        <v>12.04</v>
      </c>
      <c r="P34" s="16">
        <v>8</v>
      </c>
      <c r="Q34" s="16">
        <v>4</v>
      </c>
      <c r="R34" s="17">
        <v>32</v>
      </c>
    </row>
    <row r="35" spans="1:18" s="14" customFormat="1" x14ac:dyDescent="0.25">
      <c r="A35" s="7" t="s">
        <v>94</v>
      </c>
      <c r="B35" s="54" t="s">
        <v>210</v>
      </c>
      <c r="C35" s="8" t="s">
        <v>58</v>
      </c>
      <c r="D35" s="55">
        <v>1305</v>
      </c>
      <c r="E35" s="56">
        <v>200</v>
      </c>
      <c r="F35" s="36">
        <f t="shared" si="1"/>
        <v>90.909090909090907</v>
      </c>
      <c r="G35" s="57">
        <f t="shared" ref="G35:G54" si="3">+E35*D35</f>
        <v>261000</v>
      </c>
      <c r="H35" s="58">
        <v>5</v>
      </c>
      <c r="I35" s="59" t="s">
        <v>141</v>
      </c>
      <c r="J35" s="23">
        <v>10806891267846</v>
      </c>
      <c r="K35" s="59" t="s">
        <v>171</v>
      </c>
      <c r="L35" s="60" t="s">
        <v>191</v>
      </c>
      <c r="M35" s="61">
        <f t="shared" si="2"/>
        <v>7200</v>
      </c>
      <c r="N35" s="16">
        <v>9.5</v>
      </c>
      <c r="O35" s="16">
        <v>9.9499999999999993</v>
      </c>
      <c r="P35" s="16">
        <v>8</v>
      </c>
      <c r="Q35" s="16">
        <v>5</v>
      </c>
      <c r="R35" s="17">
        <v>40</v>
      </c>
    </row>
    <row r="36" spans="1:18" s="14" customFormat="1" x14ac:dyDescent="0.25">
      <c r="A36" s="7" t="s">
        <v>95</v>
      </c>
      <c r="B36" s="54" t="s">
        <v>211</v>
      </c>
      <c r="C36" s="8" t="s">
        <v>59</v>
      </c>
      <c r="D36" s="55">
        <v>732</v>
      </c>
      <c r="E36" s="56">
        <v>45</v>
      </c>
      <c r="F36" s="36">
        <f t="shared" si="1"/>
        <v>20.454545454545453</v>
      </c>
      <c r="G36" s="57">
        <f t="shared" si="3"/>
        <v>32940</v>
      </c>
      <c r="H36" s="58">
        <v>6</v>
      </c>
      <c r="I36" s="59" t="s">
        <v>142</v>
      </c>
      <c r="J36" s="23">
        <v>10806891267853</v>
      </c>
      <c r="K36" s="59" t="s">
        <v>172</v>
      </c>
      <c r="L36" s="60" t="s">
        <v>192</v>
      </c>
      <c r="M36" s="61">
        <f t="shared" si="2"/>
        <v>6000</v>
      </c>
      <c r="N36" s="16">
        <v>1.74</v>
      </c>
      <c r="O36" s="16">
        <v>1.95</v>
      </c>
      <c r="P36" s="16">
        <v>8</v>
      </c>
      <c r="Q36" s="16">
        <v>16</v>
      </c>
      <c r="R36" s="17">
        <v>128</v>
      </c>
    </row>
    <row r="37" spans="1:18" s="14" customFormat="1" x14ac:dyDescent="0.25">
      <c r="A37" s="7" t="s">
        <v>96</v>
      </c>
      <c r="B37" s="54" t="s">
        <v>204</v>
      </c>
      <c r="C37" s="8" t="s">
        <v>60</v>
      </c>
      <c r="D37" s="55">
        <v>509</v>
      </c>
      <c r="E37" s="56">
        <v>90</v>
      </c>
      <c r="F37" s="36">
        <f t="shared" si="1"/>
        <v>40.909090909090907</v>
      </c>
      <c r="G37" s="57">
        <f t="shared" si="3"/>
        <v>45810</v>
      </c>
      <c r="H37" s="58">
        <v>6</v>
      </c>
      <c r="I37" s="59" t="s">
        <v>143</v>
      </c>
      <c r="J37" s="23">
        <v>10806891267860</v>
      </c>
      <c r="K37" s="59" t="s">
        <v>173</v>
      </c>
      <c r="L37" s="60" t="s">
        <v>193</v>
      </c>
      <c r="M37" s="61">
        <f t="shared" si="2"/>
        <v>6000</v>
      </c>
      <c r="N37" s="16">
        <v>5.4</v>
      </c>
      <c r="O37" s="16">
        <v>5.7</v>
      </c>
      <c r="P37" s="16">
        <v>8</v>
      </c>
      <c r="Q37" s="16">
        <v>5</v>
      </c>
      <c r="R37" s="17">
        <v>40</v>
      </c>
    </row>
    <row r="38" spans="1:18" x14ac:dyDescent="0.25">
      <c r="A38" s="7" t="s">
        <v>97</v>
      </c>
      <c r="B38" s="54" t="s">
        <v>203</v>
      </c>
      <c r="C38" s="8" t="s">
        <v>61</v>
      </c>
      <c r="D38" s="55">
        <v>5257</v>
      </c>
      <c r="E38" s="56">
        <v>70</v>
      </c>
      <c r="F38" s="36">
        <f t="shared" si="1"/>
        <v>31.818181818181817</v>
      </c>
      <c r="G38" s="57">
        <f t="shared" si="3"/>
        <v>367990</v>
      </c>
      <c r="H38" s="58">
        <v>8</v>
      </c>
      <c r="I38" s="62" t="s">
        <v>144</v>
      </c>
      <c r="J38" s="23">
        <v>10806891267877</v>
      </c>
      <c r="K38" s="59" t="s">
        <v>173</v>
      </c>
      <c r="L38" s="60" t="s">
        <v>193</v>
      </c>
      <c r="M38" s="61">
        <f t="shared" si="2"/>
        <v>4500</v>
      </c>
      <c r="N38" s="16">
        <v>5.28</v>
      </c>
      <c r="O38" s="16">
        <v>5.68</v>
      </c>
      <c r="P38" s="16">
        <v>8</v>
      </c>
      <c r="Q38" s="16">
        <v>5</v>
      </c>
      <c r="R38" s="17">
        <v>40</v>
      </c>
    </row>
    <row r="39" spans="1:18" x14ac:dyDescent="0.25">
      <c r="A39" s="7" t="s">
        <v>98</v>
      </c>
      <c r="B39" s="54" t="s">
        <v>203</v>
      </c>
      <c r="C39" s="8" t="s">
        <v>62</v>
      </c>
      <c r="D39" s="55">
        <v>900</v>
      </c>
      <c r="E39" s="56">
        <v>90</v>
      </c>
      <c r="F39" s="36">
        <f t="shared" si="1"/>
        <v>40.909090909090907</v>
      </c>
      <c r="G39" s="57">
        <f t="shared" si="3"/>
        <v>81000</v>
      </c>
      <c r="H39" s="58">
        <v>6</v>
      </c>
      <c r="I39" s="62" t="s">
        <v>145</v>
      </c>
      <c r="J39" s="23">
        <v>10806891267884</v>
      </c>
      <c r="K39" s="59" t="s">
        <v>173</v>
      </c>
      <c r="L39" s="60" t="s">
        <v>194</v>
      </c>
      <c r="M39" s="61">
        <f t="shared" si="2"/>
        <v>6000</v>
      </c>
      <c r="N39" s="16">
        <v>4.32</v>
      </c>
      <c r="O39" s="16">
        <v>4.72</v>
      </c>
      <c r="P39" s="16">
        <v>8</v>
      </c>
      <c r="Q39" s="16">
        <v>5</v>
      </c>
      <c r="R39" s="17">
        <v>40</v>
      </c>
    </row>
    <row r="40" spans="1:18" x14ac:dyDescent="0.25">
      <c r="A40" s="7" t="s">
        <v>63</v>
      </c>
      <c r="B40" s="54" t="s">
        <v>212</v>
      </c>
      <c r="C40" s="8" t="s">
        <v>64</v>
      </c>
      <c r="D40" s="55">
        <v>35941</v>
      </c>
      <c r="E40" s="63">
        <v>90</v>
      </c>
      <c r="F40" s="36">
        <f t="shared" si="1"/>
        <v>40.909090909090907</v>
      </c>
      <c r="G40" s="57">
        <f t="shared" si="3"/>
        <v>3234690</v>
      </c>
      <c r="H40" s="58">
        <v>10</v>
      </c>
      <c r="I40" s="62" t="s">
        <v>146</v>
      </c>
      <c r="J40" s="23">
        <v>10806891267891</v>
      </c>
      <c r="K40" s="59" t="s">
        <v>174</v>
      </c>
      <c r="L40" s="60" t="s">
        <v>195</v>
      </c>
      <c r="M40" s="61">
        <f t="shared" si="2"/>
        <v>3600</v>
      </c>
      <c r="N40" s="16">
        <v>9</v>
      </c>
      <c r="O40" s="16">
        <v>11</v>
      </c>
      <c r="P40" s="16">
        <v>2</v>
      </c>
      <c r="Q40" s="16">
        <v>4</v>
      </c>
      <c r="R40" s="17">
        <v>8</v>
      </c>
    </row>
    <row r="41" spans="1:18" x14ac:dyDescent="0.25">
      <c r="A41" s="7" t="s">
        <v>65</v>
      </c>
      <c r="B41" s="54" t="s">
        <v>212</v>
      </c>
      <c r="C41" s="8" t="s">
        <v>66</v>
      </c>
      <c r="D41" s="55">
        <v>12359</v>
      </c>
      <c r="E41" s="63">
        <v>90</v>
      </c>
      <c r="F41" s="36">
        <f t="shared" si="1"/>
        <v>40.909090909090907</v>
      </c>
      <c r="G41" s="57">
        <f t="shared" si="3"/>
        <v>1112310</v>
      </c>
      <c r="H41" s="58">
        <v>10</v>
      </c>
      <c r="I41" s="62" t="s">
        <v>147</v>
      </c>
      <c r="J41" s="23">
        <v>10806891267907</v>
      </c>
      <c r="K41" s="59" t="s">
        <v>174</v>
      </c>
      <c r="L41" s="60" t="s">
        <v>195</v>
      </c>
      <c r="M41" s="61">
        <f t="shared" si="2"/>
        <v>3600</v>
      </c>
      <c r="N41" s="16">
        <v>9</v>
      </c>
      <c r="O41" s="16">
        <v>11</v>
      </c>
      <c r="P41" s="16">
        <v>2</v>
      </c>
      <c r="Q41" s="16">
        <v>4</v>
      </c>
      <c r="R41" s="17">
        <v>8</v>
      </c>
    </row>
    <row r="42" spans="1:18" x14ac:dyDescent="0.25">
      <c r="A42" s="7" t="s">
        <v>67</v>
      </c>
      <c r="B42" s="54" t="s">
        <v>212</v>
      </c>
      <c r="C42" s="8" t="s">
        <v>68</v>
      </c>
      <c r="D42" s="55">
        <v>11730</v>
      </c>
      <c r="E42" s="63">
        <v>100</v>
      </c>
      <c r="F42" s="36">
        <f t="shared" si="1"/>
        <v>45.454545454545453</v>
      </c>
      <c r="G42" s="57">
        <f t="shared" si="3"/>
        <v>1173000</v>
      </c>
      <c r="H42" s="58">
        <v>12</v>
      </c>
      <c r="I42" s="62" t="s">
        <v>148</v>
      </c>
      <c r="J42" s="23">
        <v>10806891267914</v>
      </c>
      <c r="K42" s="59" t="s">
        <v>174</v>
      </c>
      <c r="L42" s="60" t="s">
        <v>196</v>
      </c>
      <c r="M42" s="61">
        <f t="shared" si="2"/>
        <v>3000</v>
      </c>
      <c r="N42" s="16">
        <v>9</v>
      </c>
      <c r="O42" s="16">
        <v>11</v>
      </c>
      <c r="P42" s="16">
        <v>2</v>
      </c>
      <c r="Q42" s="16">
        <v>4</v>
      </c>
      <c r="R42" s="17">
        <v>8</v>
      </c>
    </row>
    <row r="43" spans="1:18" x14ac:dyDescent="0.25">
      <c r="A43" s="7" t="s">
        <v>69</v>
      </c>
      <c r="B43" s="54" t="s">
        <v>213</v>
      </c>
      <c r="C43" s="8" t="s">
        <v>70</v>
      </c>
      <c r="D43" s="55">
        <v>551</v>
      </c>
      <c r="E43" s="63">
        <v>320</v>
      </c>
      <c r="F43" s="36">
        <f t="shared" si="1"/>
        <v>145.45454545454544</v>
      </c>
      <c r="G43" s="57">
        <f t="shared" si="3"/>
        <v>176320</v>
      </c>
      <c r="H43" s="58">
        <v>4</v>
      </c>
      <c r="I43" s="62" t="s">
        <v>149</v>
      </c>
      <c r="J43" s="23">
        <v>10806891267921</v>
      </c>
      <c r="K43" s="59" t="s">
        <v>174</v>
      </c>
      <c r="L43" s="60" t="s">
        <v>197</v>
      </c>
      <c r="M43" s="61">
        <f t="shared" si="2"/>
        <v>9000</v>
      </c>
      <c r="N43" s="16">
        <v>6.48</v>
      </c>
      <c r="O43" s="16">
        <v>8.48</v>
      </c>
      <c r="P43" s="16">
        <v>2</v>
      </c>
      <c r="Q43" s="16">
        <v>4</v>
      </c>
      <c r="R43" s="17">
        <v>8</v>
      </c>
    </row>
    <row r="44" spans="1:18" x14ac:dyDescent="0.25">
      <c r="A44" s="7" t="s">
        <v>71</v>
      </c>
      <c r="B44" s="54" t="s">
        <v>213</v>
      </c>
      <c r="C44" s="8" t="s">
        <v>72</v>
      </c>
      <c r="D44" s="55">
        <v>780</v>
      </c>
      <c r="E44" s="63">
        <v>390</v>
      </c>
      <c r="F44" s="36">
        <f t="shared" si="1"/>
        <v>177.27272727272725</v>
      </c>
      <c r="G44" s="57">
        <f t="shared" si="3"/>
        <v>304200</v>
      </c>
      <c r="H44" s="58">
        <v>3</v>
      </c>
      <c r="I44" s="62" t="s">
        <v>150</v>
      </c>
      <c r="J44" s="23">
        <v>10806891267938</v>
      </c>
      <c r="K44" s="59" t="s">
        <v>174</v>
      </c>
      <c r="L44" s="60" t="s">
        <v>198</v>
      </c>
      <c r="M44" s="61">
        <f t="shared" si="2"/>
        <v>12000</v>
      </c>
      <c r="N44" s="16">
        <v>12.6</v>
      </c>
      <c r="O44" s="16">
        <v>14.6</v>
      </c>
      <c r="P44" s="16">
        <v>2</v>
      </c>
      <c r="Q44" s="16">
        <v>4</v>
      </c>
      <c r="R44" s="17">
        <v>8</v>
      </c>
    </row>
    <row r="45" spans="1:18" x14ac:dyDescent="0.25">
      <c r="A45" s="7" t="s">
        <v>73</v>
      </c>
      <c r="B45" s="54" t="s">
        <v>214</v>
      </c>
      <c r="C45" s="8" t="s">
        <v>74</v>
      </c>
      <c r="D45" s="19">
        <v>0</v>
      </c>
      <c r="E45" s="25">
        <v>69</v>
      </c>
      <c r="F45" s="36">
        <f t="shared" si="1"/>
        <v>31.36363636363636</v>
      </c>
      <c r="G45" s="21">
        <f t="shared" si="3"/>
        <v>0</v>
      </c>
      <c r="H45" s="22">
        <v>4</v>
      </c>
      <c r="I45" s="45" t="s">
        <v>151</v>
      </c>
      <c r="J45" s="24">
        <v>10806891267945</v>
      </c>
      <c r="K45" s="16" t="s">
        <v>175</v>
      </c>
      <c r="L45" s="39" t="s">
        <v>199</v>
      </c>
      <c r="M45" s="50">
        <f t="shared" si="2"/>
        <v>9000</v>
      </c>
      <c r="N45" s="16">
        <v>6.52</v>
      </c>
      <c r="O45" s="16">
        <v>7</v>
      </c>
      <c r="P45" s="16">
        <v>8</v>
      </c>
      <c r="Q45" s="16">
        <v>4</v>
      </c>
      <c r="R45" s="17">
        <v>32</v>
      </c>
    </row>
    <row r="46" spans="1:18" x14ac:dyDescent="0.25">
      <c r="A46" s="7" t="s">
        <v>75</v>
      </c>
      <c r="B46" s="54" t="s">
        <v>214</v>
      </c>
      <c r="C46" s="8" t="s">
        <v>76</v>
      </c>
      <c r="D46" s="19">
        <v>0</v>
      </c>
      <c r="E46" s="25">
        <v>69</v>
      </c>
      <c r="F46" s="36">
        <f t="shared" si="1"/>
        <v>31.36363636363636</v>
      </c>
      <c r="G46" s="21">
        <f t="shared" si="3"/>
        <v>0</v>
      </c>
      <c r="H46" s="22">
        <v>4</v>
      </c>
      <c r="I46" s="45" t="s">
        <v>152</v>
      </c>
      <c r="J46" s="24">
        <v>10806891267952</v>
      </c>
      <c r="K46" s="16" t="s">
        <v>175</v>
      </c>
      <c r="L46" s="39" t="s">
        <v>199</v>
      </c>
      <c r="M46" s="50">
        <f t="shared" si="2"/>
        <v>9000</v>
      </c>
      <c r="N46" s="16">
        <v>6.52</v>
      </c>
      <c r="O46" s="16">
        <v>7</v>
      </c>
      <c r="P46" s="16">
        <v>8</v>
      </c>
      <c r="Q46" s="16">
        <v>4</v>
      </c>
      <c r="R46" s="17">
        <v>32</v>
      </c>
    </row>
    <row r="47" spans="1:18" x14ac:dyDescent="0.25">
      <c r="A47" s="7" t="s">
        <v>77</v>
      </c>
      <c r="B47" s="54" t="s">
        <v>214</v>
      </c>
      <c r="C47" s="8" t="s">
        <v>78</v>
      </c>
      <c r="D47" s="19">
        <v>2418</v>
      </c>
      <c r="E47" s="25">
        <v>100</v>
      </c>
      <c r="F47" s="36">
        <f t="shared" si="1"/>
        <v>45.454545454545453</v>
      </c>
      <c r="G47" s="21">
        <f t="shared" si="3"/>
        <v>241800</v>
      </c>
      <c r="H47" s="22">
        <v>6</v>
      </c>
      <c r="I47" s="45" t="s">
        <v>153</v>
      </c>
      <c r="J47" s="24">
        <v>10806891267969</v>
      </c>
      <c r="K47" s="16" t="s">
        <v>176</v>
      </c>
      <c r="L47" s="39" t="s">
        <v>190</v>
      </c>
      <c r="M47" s="50">
        <f t="shared" si="2"/>
        <v>6000</v>
      </c>
      <c r="N47" s="16">
        <v>5.16</v>
      </c>
      <c r="O47" s="16">
        <v>5.65</v>
      </c>
      <c r="P47" s="16">
        <v>8</v>
      </c>
      <c r="Q47" s="16">
        <v>5</v>
      </c>
      <c r="R47" s="17">
        <v>40</v>
      </c>
    </row>
    <row r="48" spans="1:18" x14ac:dyDescent="0.25">
      <c r="A48" s="7" t="s">
        <v>79</v>
      </c>
      <c r="B48" s="54" t="s">
        <v>214</v>
      </c>
      <c r="C48" s="8" t="s">
        <v>80</v>
      </c>
      <c r="D48" s="19">
        <v>2640</v>
      </c>
      <c r="E48" s="25">
        <v>100</v>
      </c>
      <c r="F48" s="36">
        <f t="shared" si="1"/>
        <v>45.454545454545453</v>
      </c>
      <c r="G48" s="21">
        <f t="shared" si="3"/>
        <v>264000</v>
      </c>
      <c r="H48" s="22">
        <v>6</v>
      </c>
      <c r="I48" s="45" t="s">
        <v>154</v>
      </c>
      <c r="J48" s="24">
        <v>10806891267976</v>
      </c>
      <c r="K48" s="16" t="s">
        <v>176</v>
      </c>
      <c r="L48" s="39" t="s">
        <v>190</v>
      </c>
      <c r="M48" s="50">
        <f t="shared" si="2"/>
        <v>6000</v>
      </c>
      <c r="N48" s="16">
        <v>5.16</v>
      </c>
      <c r="O48" s="16">
        <v>5.65</v>
      </c>
      <c r="P48" s="16">
        <v>8</v>
      </c>
      <c r="Q48" s="16">
        <v>5</v>
      </c>
      <c r="R48" s="17">
        <v>40</v>
      </c>
    </row>
    <row r="49" spans="1:18" x14ac:dyDescent="0.25">
      <c r="A49" s="7" t="s">
        <v>81</v>
      </c>
      <c r="B49" s="54" t="s">
        <v>208</v>
      </c>
      <c r="C49" s="8" t="s">
        <v>82</v>
      </c>
      <c r="D49" s="19">
        <v>4025</v>
      </c>
      <c r="E49" s="25">
        <v>45</v>
      </c>
      <c r="F49" s="36">
        <f t="shared" si="1"/>
        <v>20.454545454545453</v>
      </c>
      <c r="G49" s="21">
        <f t="shared" si="3"/>
        <v>181125</v>
      </c>
      <c r="H49" s="22">
        <v>6</v>
      </c>
      <c r="I49" s="45" t="s">
        <v>155</v>
      </c>
      <c r="J49" s="24">
        <v>10806891267983</v>
      </c>
      <c r="K49" s="16" t="s">
        <v>177</v>
      </c>
      <c r="L49" s="39" t="s">
        <v>200</v>
      </c>
      <c r="M49" s="50">
        <f t="shared" si="2"/>
        <v>6000</v>
      </c>
      <c r="N49" s="16">
        <v>3.12</v>
      </c>
      <c r="O49" s="16">
        <v>4.12</v>
      </c>
      <c r="P49" s="16">
        <v>4</v>
      </c>
      <c r="Q49" s="16">
        <v>4</v>
      </c>
      <c r="R49" s="17">
        <v>16</v>
      </c>
    </row>
    <row r="50" spans="1:18" x14ac:dyDescent="0.25">
      <c r="A50" s="7" t="s">
        <v>83</v>
      </c>
      <c r="B50" s="54" t="s">
        <v>208</v>
      </c>
      <c r="C50" s="8" t="s">
        <v>84</v>
      </c>
      <c r="D50" s="19">
        <v>4676</v>
      </c>
      <c r="E50" s="25">
        <v>45</v>
      </c>
      <c r="F50" s="36">
        <f t="shared" si="1"/>
        <v>20.454545454545453</v>
      </c>
      <c r="G50" s="21">
        <f t="shared" si="3"/>
        <v>210420</v>
      </c>
      <c r="H50" s="22">
        <v>6</v>
      </c>
      <c r="I50" s="45" t="s">
        <v>156</v>
      </c>
      <c r="J50" s="24">
        <v>10806891267990</v>
      </c>
      <c r="K50" s="16" t="s">
        <v>177</v>
      </c>
      <c r="L50" s="39" t="s">
        <v>200</v>
      </c>
      <c r="M50" s="50">
        <f t="shared" si="2"/>
        <v>6000</v>
      </c>
      <c r="N50" s="16">
        <v>3.12</v>
      </c>
      <c r="O50" s="16">
        <v>4.12</v>
      </c>
      <c r="P50" s="16">
        <v>4</v>
      </c>
      <c r="Q50" s="16">
        <v>4</v>
      </c>
      <c r="R50" s="17">
        <v>16</v>
      </c>
    </row>
    <row r="51" spans="1:18" x14ac:dyDescent="0.25">
      <c r="A51" s="7" t="s">
        <v>85</v>
      </c>
      <c r="B51" s="54" t="s">
        <v>208</v>
      </c>
      <c r="C51" s="8" t="s">
        <v>86</v>
      </c>
      <c r="D51" s="19">
        <v>6566</v>
      </c>
      <c r="E51" s="25">
        <v>45</v>
      </c>
      <c r="F51" s="36">
        <f t="shared" si="1"/>
        <v>20.454545454545453</v>
      </c>
      <c r="G51" s="21">
        <f t="shared" si="3"/>
        <v>295470</v>
      </c>
      <c r="H51" s="22">
        <v>6</v>
      </c>
      <c r="I51" s="45" t="s">
        <v>157</v>
      </c>
      <c r="J51" s="24">
        <v>10806891268003</v>
      </c>
      <c r="K51" s="16" t="s">
        <v>177</v>
      </c>
      <c r="L51" s="39" t="s">
        <v>200</v>
      </c>
      <c r="M51" s="50">
        <f t="shared" si="2"/>
        <v>6000</v>
      </c>
      <c r="N51" s="16">
        <v>3.12</v>
      </c>
      <c r="O51" s="16">
        <v>4.12</v>
      </c>
      <c r="P51" s="16">
        <v>4</v>
      </c>
      <c r="Q51" s="16">
        <v>4</v>
      </c>
      <c r="R51" s="17">
        <v>16</v>
      </c>
    </row>
    <row r="52" spans="1:18" x14ac:dyDescent="0.25">
      <c r="A52" s="7" t="s">
        <v>87</v>
      </c>
      <c r="B52" s="54" t="s">
        <v>208</v>
      </c>
      <c r="C52" s="8" t="s">
        <v>88</v>
      </c>
      <c r="D52" s="19">
        <v>5727</v>
      </c>
      <c r="E52" s="25">
        <v>45</v>
      </c>
      <c r="F52" s="36">
        <f t="shared" si="1"/>
        <v>20.454545454545453</v>
      </c>
      <c r="G52" s="21">
        <f t="shared" si="3"/>
        <v>257715</v>
      </c>
      <c r="H52" s="22">
        <v>6</v>
      </c>
      <c r="I52" s="45" t="s">
        <v>158</v>
      </c>
      <c r="J52" s="24">
        <v>10806891268010</v>
      </c>
      <c r="K52" s="16" t="s">
        <v>177</v>
      </c>
      <c r="L52" s="39" t="s">
        <v>200</v>
      </c>
      <c r="M52" s="50">
        <f t="shared" si="2"/>
        <v>6000</v>
      </c>
      <c r="N52" s="16">
        <v>3.2</v>
      </c>
      <c r="O52" s="16">
        <v>4.2</v>
      </c>
      <c r="P52" s="16">
        <v>4</v>
      </c>
      <c r="Q52" s="16">
        <v>4</v>
      </c>
      <c r="R52" s="17">
        <v>16</v>
      </c>
    </row>
    <row r="53" spans="1:18" x14ac:dyDescent="0.25">
      <c r="A53" s="7" t="s">
        <v>89</v>
      </c>
      <c r="B53" s="54" t="s">
        <v>208</v>
      </c>
      <c r="C53" s="8" t="s">
        <v>90</v>
      </c>
      <c r="D53" s="19">
        <v>6354</v>
      </c>
      <c r="E53" s="25">
        <v>45</v>
      </c>
      <c r="F53" s="36">
        <f t="shared" si="1"/>
        <v>20.454545454545453</v>
      </c>
      <c r="G53" s="21">
        <f t="shared" si="3"/>
        <v>285930</v>
      </c>
      <c r="H53" s="22">
        <v>6</v>
      </c>
      <c r="I53" s="45" t="s">
        <v>159</v>
      </c>
      <c r="J53" s="24">
        <v>10806891268027</v>
      </c>
      <c r="K53" s="16" t="s">
        <v>177</v>
      </c>
      <c r="L53" s="39" t="s">
        <v>200</v>
      </c>
      <c r="M53" s="50">
        <f t="shared" si="2"/>
        <v>6000</v>
      </c>
      <c r="N53" s="16">
        <v>3.2</v>
      </c>
      <c r="O53" s="16">
        <v>4.2</v>
      </c>
      <c r="P53" s="16">
        <v>4</v>
      </c>
      <c r="Q53" s="16">
        <v>4</v>
      </c>
      <c r="R53" s="17">
        <v>16</v>
      </c>
    </row>
    <row r="54" spans="1:18" x14ac:dyDescent="0.25">
      <c r="A54" s="12" t="s">
        <v>91</v>
      </c>
      <c r="B54" s="54" t="s">
        <v>208</v>
      </c>
      <c r="C54" s="13" t="s">
        <v>92</v>
      </c>
      <c r="D54" s="26">
        <v>6856</v>
      </c>
      <c r="E54" s="27">
        <v>45</v>
      </c>
      <c r="F54" s="36">
        <f t="shared" si="1"/>
        <v>20.454545454545453</v>
      </c>
      <c r="G54" s="28">
        <f t="shared" si="3"/>
        <v>308520</v>
      </c>
      <c r="H54" s="29">
        <v>6</v>
      </c>
      <c r="I54" s="46" t="s">
        <v>160</v>
      </c>
      <c r="J54" s="30">
        <v>10806891268034</v>
      </c>
      <c r="K54" s="31" t="s">
        <v>177</v>
      </c>
      <c r="L54" s="39" t="s">
        <v>200</v>
      </c>
      <c r="M54" s="50">
        <f t="shared" si="2"/>
        <v>6000</v>
      </c>
      <c r="N54" s="31">
        <v>3.2</v>
      </c>
      <c r="O54" s="31">
        <v>4.2</v>
      </c>
      <c r="P54" s="31">
        <v>4</v>
      </c>
      <c r="Q54" s="31">
        <v>4</v>
      </c>
      <c r="R54" s="32">
        <v>16</v>
      </c>
    </row>
    <row r="55" spans="1:18" x14ac:dyDescent="0.25">
      <c r="A55" s="5"/>
      <c r="B55" s="5"/>
      <c r="C55" s="6"/>
      <c r="D55" s="10"/>
    </row>
    <row r="56" spans="1:18" x14ac:dyDescent="0.25">
      <c r="A56" s="5"/>
      <c r="B56" s="5"/>
      <c r="C56" s="6"/>
      <c r="D56" s="10"/>
    </row>
    <row r="57" spans="1:18" x14ac:dyDescent="0.25">
      <c r="A57" s="5"/>
      <c r="B57" s="5"/>
      <c r="C57" s="6"/>
      <c r="D57" s="10"/>
    </row>
    <row r="58" spans="1:18" x14ac:dyDescent="0.25">
      <c r="A58" s="5"/>
      <c r="B58" s="5"/>
      <c r="C58" s="6"/>
      <c r="D58" s="10"/>
    </row>
    <row r="59" spans="1:18" x14ac:dyDescent="0.25">
      <c r="A59" s="5"/>
      <c r="B59" s="5"/>
      <c r="C59" s="6"/>
      <c r="D59" s="10"/>
    </row>
    <row r="60" spans="1:18" x14ac:dyDescent="0.25">
      <c r="A60" s="5"/>
      <c r="B60" s="5"/>
      <c r="C60" s="6"/>
      <c r="D60" s="10"/>
    </row>
    <row r="61" spans="1:18" x14ac:dyDescent="0.25">
      <c r="A61" s="5"/>
      <c r="B61" s="5"/>
      <c r="C61" s="6"/>
      <c r="D61" s="10"/>
    </row>
    <row r="62" spans="1:18" x14ac:dyDescent="0.25">
      <c r="A62" s="5"/>
      <c r="B62" s="5"/>
      <c r="C62" s="6"/>
      <c r="D62" s="10"/>
    </row>
    <row r="63" spans="1:18" x14ac:dyDescent="0.25">
      <c r="A63" s="5"/>
      <c r="B63" s="5"/>
      <c r="C63" s="6"/>
      <c r="D63" s="10"/>
    </row>
    <row r="64" spans="1:18" x14ac:dyDescent="0.25">
      <c r="A64" s="5"/>
      <c r="B64" s="5"/>
      <c r="C64" s="6"/>
      <c r="D64" s="10"/>
    </row>
    <row r="65" spans="1:4" x14ac:dyDescent="0.25">
      <c r="A65" s="5"/>
      <c r="B65" s="5"/>
      <c r="C65" s="6"/>
      <c r="D65" s="10"/>
    </row>
    <row r="66" spans="1:4" x14ac:dyDescent="0.25">
      <c r="A66" s="5"/>
      <c r="B66" s="5"/>
      <c r="C66" s="6"/>
      <c r="D66" s="10"/>
    </row>
    <row r="67" spans="1:4" x14ac:dyDescent="0.25">
      <c r="A67" s="5"/>
      <c r="B67" s="5"/>
      <c r="C67" s="6"/>
      <c r="D67" s="10"/>
    </row>
    <row r="68" spans="1:4" x14ac:dyDescent="0.25">
      <c r="A68" s="5"/>
      <c r="B68" s="5"/>
      <c r="C68" s="6"/>
      <c r="D68" s="10"/>
    </row>
    <row r="69" spans="1:4" x14ac:dyDescent="0.25">
      <c r="A69" s="5"/>
      <c r="B69" s="5"/>
      <c r="C69" s="6"/>
      <c r="D69" s="10"/>
    </row>
    <row r="70" spans="1:4" x14ac:dyDescent="0.25">
      <c r="A70" s="5"/>
      <c r="B70" s="5"/>
      <c r="C70" s="6"/>
      <c r="D70" s="10"/>
    </row>
    <row r="71" spans="1:4" x14ac:dyDescent="0.25">
      <c r="A71" s="5"/>
      <c r="B71" s="5"/>
      <c r="C71" s="6"/>
      <c r="D71" s="10"/>
    </row>
    <row r="72" spans="1:4" x14ac:dyDescent="0.25">
      <c r="A72" s="5"/>
      <c r="B72" s="5"/>
      <c r="C72" s="6"/>
      <c r="D72" s="10"/>
    </row>
    <row r="73" spans="1:4" x14ac:dyDescent="0.25">
      <c r="A73" s="5"/>
      <c r="B73" s="5"/>
      <c r="C73" s="6"/>
      <c r="D73" s="10"/>
    </row>
    <row r="74" spans="1:4" x14ac:dyDescent="0.25">
      <c r="A74" s="5"/>
      <c r="B74" s="5"/>
      <c r="C74" s="6"/>
      <c r="D74" s="10"/>
    </row>
    <row r="75" spans="1:4" x14ac:dyDescent="0.25">
      <c r="A75" s="5"/>
      <c r="B75" s="5"/>
      <c r="C75" s="6"/>
      <c r="D75" s="10"/>
    </row>
    <row r="76" spans="1:4" x14ac:dyDescent="0.25">
      <c r="A76" s="5"/>
      <c r="B76" s="5"/>
      <c r="C76" s="6"/>
      <c r="D76" s="10"/>
    </row>
    <row r="77" spans="1:4" x14ac:dyDescent="0.25">
      <c r="A77" s="5"/>
      <c r="B77" s="5"/>
      <c r="C77" s="6"/>
      <c r="D77" s="10"/>
    </row>
    <row r="78" spans="1:4" x14ac:dyDescent="0.25">
      <c r="A78" s="5"/>
      <c r="B78" s="5"/>
      <c r="C78" s="6"/>
      <c r="D78" s="10"/>
    </row>
    <row r="79" spans="1:4" x14ac:dyDescent="0.25">
      <c r="A79" s="5"/>
      <c r="B79" s="5"/>
      <c r="C79" s="6"/>
      <c r="D79" s="10"/>
    </row>
    <row r="80" spans="1:4" x14ac:dyDescent="0.25">
      <c r="A80" s="5"/>
      <c r="B80" s="5"/>
      <c r="C80" s="6"/>
      <c r="D80" s="10"/>
    </row>
    <row r="81" spans="1:4" x14ac:dyDescent="0.25">
      <c r="A81" s="5"/>
      <c r="B81" s="5"/>
      <c r="C81" s="6"/>
      <c r="D81" s="10"/>
    </row>
    <row r="82" spans="1:4" x14ac:dyDescent="0.25">
      <c r="A82" s="5"/>
      <c r="B82" s="5"/>
      <c r="C82" s="6"/>
      <c r="D82" s="10"/>
    </row>
    <row r="83" spans="1:4" x14ac:dyDescent="0.25">
      <c r="A83" s="5"/>
      <c r="B83" s="5"/>
      <c r="C83" s="6"/>
      <c r="D83" s="10"/>
    </row>
    <row r="84" spans="1:4" x14ac:dyDescent="0.25">
      <c r="A84" s="5"/>
      <c r="B84" s="5"/>
      <c r="C84" s="6"/>
      <c r="D84" s="10"/>
    </row>
    <row r="85" spans="1:4" x14ac:dyDescent="0.25">
      <c r="A85" s="5"/>
      <c r="B85" s="5"/>
      <c r="C85" s="6"/>
      <c r="D85" s="10"/>
    </row>
    <row r="86" spans="1:4" x14ac:dyDescent="0.25">
      <c r="A86" s="5"/>
      <c r="B86" s="5"/>
      <c r="C86" s="6"/>
      <c r="D86" s="10"/>
    </row>
    <row r="87" spans="1:4" x14ac:dyDescent="0.25">
      <c r="A87" s="5"/>
      <c r="B87" s="5"/>
      <c r="C87" s="6"/>
      <c r="D87" s="10"/>
    </row>
    <row r="88" spans="1:4" x14ac:dyDescent="0.25">
      <c r="A88" s="5"/>
      <c r="B88" s="5"/>
      <c r="C88" s="6"/>
      <c r="D88" s="10"/>
    </row>
    <row r="89" spans="1:4" x14ac:dyDescent="0.25">
      <c r="A89" s="5"/>
      <c r="B89" s="5"/>
      <c r="C89" s="6"/>
      <c r="D89" s="10"/>
    </row>
    <row r="90" spans="1:4" x14ac:dyDescent="0.25">
      <c r="A90" s="5"/>
      <c r="B90" s="5"/>
      <c r="C90" s="6"/>
      <c r="D90" s="10"/>
    </row>
    <row r="91" spans="1:4" x14ac:dyDescent="0.25">
      <c r="A91" s="5"/>
      <c r="B91" s="5"/>
      <c r="C91" s="6"/>
      <c r="D91" s="10"/>
    </row>
    <row r="92" spans="1:4" x14ac:dyDescent="0.25">
      <c r="A92" s="5"/>
      <c r="B92" s="5"/>
      <c r="C92" s="6"/>
      <c r="D92" s="10"/>
    </row>
    <row r="93" spans="1:4" x14ac:dyDescent="0.25">
      <c r="A93" s="5"/>
      <c r="B93" s="5"/>
      <c r="C93" s="6"/>
      <c r="D93" s="10"/>
    </row>
    <row r="94" spans="1:4" x14ac:dyDescent="0.25">
      <c r="A94" s="5"/>
      <c r="B94" s="5"/>
      <c r="C94" s="6"/>
      <c r="D94" s="10"/>
    </row>
    <row r="95" spans="1:4" x14ac:dyDescent="0.25">
      <c r="A95" s="5"/>
      <c r="B95" s="5"/>
      <c r="C95" s="6"/>
      <c r="D95" s="10"/>
    </row>
    <row r="96" spans="1:4" x14ac:dyDescent="0.25">
      <c r="A96" s="5"/>
      <c r="B96" s="5"/>
      <c r="C96" s="6"/>
      <c r="D96" s="10"/>
    </row>
    <row r="97" spans="1:4" x14ac:dyDescent="0.25">
      <c r="A97" s="5"/>
      <c r="B97" s="5"/>
      <c r="C97" s="6"/>
      <c r="D97" s="10"/>
    </row>
    <row r="98" spans="1:4" x14ac:dyDescent="0.25">
      <c r="A98" s="5"/>
      <c r="B98" s="5"/>
      <c r="C98" s="6"/>
      <c r="D98" s="10"/>
    </row>
    <row r="99" spans="1:4" x14ac:dyDescent="0.25">
      <c r="A99" s="5"/>
      <c r="B99" s="5"/>
      <c r="C99" s="6"/>
      <c r="D99" s="10"/>
    </row>
    <row r="100" spans="1:4" x14ac:dyDescent="0.25">
      <c r="A100" s="5"/>
      <c r="B100" s="5"/>
      <c r="C100" s="6"/>
      <c r="D100" s="10"/>
    </row>
    <row r="101" spans="1:4" x14ac:dyDescent="0.25">
      <c r="A101" s="5"/>
      <c r="B101" s="5"/>
      <c r="C101" s="6"/>
      <c r="D101" s="10"/>
    </row>
    <row r="102" spans="1:4" x14ac:dyDescent="0.25">
      <c r="A102" s="5"/>
      <c r="B102" s="5"/>
      <c r="C102" s="6"/>
      <c r="D102" s="10"/>
    </row>
    <row r="103" spans="1:4" x14ac:dyDescent="0.25">
      <c r="A103" s="5"/>
      <c r="B103" s="5"/>
      <c r="C103" s="6"/>
      <c r="D103" s="10"/>
    </row>
    <row r="104" spans="1:4" x14ac:dyDescent="0.25">
      <c r="A104" s="5"/>
      <c r="B104" s="5"/>
      <c r="C104" s="6"/>
      <c r="D104" s="10"/>
    </row>
    <row r="105" spans="1:4" x14ac:dyDescent="0.25">
      <c r="A105" s="5"/>
      <c r="B105" s="5"/>
      <c r="C105" s="6"/>
      <c r="D105" s="10"/>
    </row>
    <row r="106" spans="1:4" x14ac:dyDescent="0.25">
      <c r="A106" s="5"/>
      <c r="B106" s="5"/>
      <c r="C106" s="6"/>
      <c r="D106" s="10"/>
    </row>
    <row r="107" spans="1:4" x14ac:dyDescent="0.25">
      <c r="A107" s="5"/>
      <c r="B107" s="5"/>
      <c r="C107" s="6"/>
      <c r="D107" s="10"/>
    </row>
    <row r="108" spans="1:4" x14ac:dyDescent="0.25">
      <c r="A108" s="5"/>
      <c r="B108" s="5"/>
      <c r="C108" s="6"/>
      <c r="D108" s="10"/>
    </row>
    <row r="109" spans="1:4" x14ac:dyDescent="0.25">
      <c r="A109" s="5"/>
      <c r="B109" s="5"/>
      <c r="C109" s="6"/>
      <c r="D109" s="10"/>
    </row>
    <row r="110" spans="1:4" x14ac:dyDescent="0.25">
      <c r="A110" s="5"/>
      <c r="B110" s="5"/>
      <c r="C110" s="6"/>
      <c r="D110" s="10"/>
    </row>
    <row r="111" spans="1:4" x14ac:dyDescent="0.25">
      <c r="A111" s="5"/>
      <c r="B111" s="5"/>
      <c r="C111" s="6"/>
      <c r="D111" s="10"/>
    </row>
    <row r="112" spans="1:4" x14ac:dyDescent="0.25">
      <c r="A112" s="5"/>
      <c r="B112" s="5"/>
      <c r="C112" s="6"/>
      <c r="D112" s="10"/>
    </row>
    <row r="113" spans="1:4" x14ac:dyDescent="0.25">
      <c r="A113" s="5"/>
      <c r="B113" s="5"/>
      <c r="C113" s="6"/>
      <c r="D113" s="10"/>
    </row>
    <row r="114" spans="1:4" x14ac:dyDescent="0.25">
      <c r="A114" s="5"/>
      <c r="B114" s="5"/>
      <c r="C114" s="6"/>
      <c r="D114" s="10"/>
    </row>
    <row r="115" spans="1:4" x14ac:dyDescent="0.25">
      <c r="A115" s="5"/>
      <c r="B115" s="5"/>
      <c r="C115" s="6"/>
      <c r="D115" s="10"/>
    </row>
    <row r="116" spans="1:4" x14ac:dyDescent="0.25">
      <c r="A116" s="5"/>
      <c r="B116" s="5"/>
      <c r="C116" s="6"/>
      <c r="D116" s="10"/>
    </row>
    <row r="117" spans="1:4" x14ac:dyDescent="0.25">
      <c r="A117" s="5"/>
      <c r="B117" s="5"/>
      <c r="C117" s="6"/>
      <c r="D117" s="10"/>
    </row>
    <row r="118" spans="1:4" x14ac:dyDescent="0.25">
      <c r="A118" s="5"/>
      <c r="B118" s="5"/>
      <c r="C118" s="6"/>
      <c r="D118" s="10"/>
    </row>
    <row r="119" spans="1:4" x14ac:dyDescent="0.25">
      <c r="A119" s="5"/>
      <c r="B119" s="5"/>
      <c r="C119" s="6"/>
      <c r="D119" s="10"/>
    </row>
    <row r="120" spans="1:4" x14ac:dyDescent="0.25">
      <c r="A120" s="5"/>
      <c r="B120" s="5"/>
      <c r="C120" s="6"/>
      <c r="D120" s="10"/>
    </row>
    <row r="121" spans="1:4" x14ac:dyDescent="0.25">
      <c r="A121" s="5"/>
      <c r="B121" s="5"/>
      <c r="C121" s="6"/>
      <c r="D121" s="10"/>
    </row>
    <row r="122" spans="1:4" x14ac:dyDescent="0.25">
      <c r="A122" s="5"/>
      <c r="B122" s="5"/>
      <c r="C122" s="6"/>
      <c r="D122" s="10"/>
    </row>
    <row r="123" spans="1:4" x14ac:dyDescent="0.25">
      <c r="A123" s="5"/>
      <c r="B123" s="5"/>
      <c r="C123" s="6"/>
      <c r="D123" s="10"/>
    </row>
    <row r="124" spans="1:4" x14ac:dyDescent="0.25">
      <c r="A124" s="5"/>
      <c r="B124" s="5"/>
      <c r="C124" s="6"/>
      <c r="D124" s="10"/>
    </row>
    <row r="125" spans="1:4" x14ac:dyDescent="0.25">
      <c r="A125" s="5"/>
      <c r="B125" s="5"/>
      <c r="C125" s="6"/>
      <c r="D125" s="10"/>
    </row>
    <row r="126" spans="1:4" x14ac:dyDescent="0.25">
      <c r="A126" s="5"/>
      <c r="B126" s="5"/>
      <c r="C126" s="6"/>
      <c r="D126" s="10"/>
    </row>
    <row r="127" spans="1:4" x14ac:dyDescent="0.25">
      <c r="A127" s="5"/>
      <c r="B127" s="5"/>
      <c r="C127" s="6"/>
      <c r="D127" s="10"/>
    </row>
    <row r="128" spans="1:4" x14ac:dyDescent="0.25">
      <c r="A128" s="5"/>
      <c r="B128" s="5"/>
      <c r="C128" s="6"/>
      <c r="D128" s="10"/>
    </row>
    <row r="129" spans="1:4" x14ac:dyDescent="0.25">
      <c r="A129" s="5"/>
      <c r="B129" s="5"/>
      <c r="C129" s="6"/>
      <c r="D129" s="10"/>
    </row>
    <row r="130" spans="1:4" x14ac:dyDescent="0.25">
      <c r="A130" s="5"/>
      <c r="B130" s="5"/>
      <c r="C130" s="6"/>
      <c r="D130" s="10"/>
    </row>
    <row r="131" spans="1:4" x14ac:dyDescent="0.25">
      <c r="A131" s="5"/>
      <c r="B131" s="5"/>
      <c r="C131" s="6"/>
      <c r="D131" s="10"/>
    </row>
    <row r="132" spans="1:4" x14ac:dyDescent="0.25">
      <c r="A132" s="5"/>
      <c r="B132" s="5"/>
      <c r="C132" s="6"/>
      <c r="D132" s="10"/>
    </row>
    <row r="133" spans="1:4" x14ac:dyDescent="0.25">
      <c r="A133" s="5"/>
      <c r="B133" s="5"/>
      <c r="C133" s="6"/>
      <c r="D133" s="10"/>
    </row>
    <row r="134" spans="1:4" x14ac:dyDescent="0.25">
      <c r="A134" s="5"/>
      <c r="B134" s="5"/>
      <c r="C134" s="6"/>
      <c r="D134" s="10"/>
    </row>
    <row r="135" spans="1:4" x14ac:dyDescent="0.25">
      <c r="A135" s="5"/>
      <c r="B135" s="5"/>
      <c r="C135" s="6"/>
      <c r="D135" s="10"/>
    </row>
    <row r="136" spans="1:4" x14ac:dyDescent="0.25">
      <c r="A136" s="5"/>
      <c r="B136" s="5"/>
      <c r="C136" s="6"/>
      <c r="D136" s="10"/>
    </row>
    <row r="137" spans="1:4" x14ac:dyDescent="0.25">
      <c r="A137" s="5"/>
      <c r="B137" s="5"/>
      <c r="C137" s="6"/>
      <c r="D137" s="10"/>
    </row>
    <row r="138" spans="1:4" x14ac:dyDescent="0.25">
      <c r="A138" s="5"/>
      <c r="B138" s="5"/>
      <c r="C138" s="6"/>
      <c r="D138" s="10"/>
    </row>
    <row r="139" spans="1:4" x14ac:dyDescent="0.25">
      <c r="A139" s="5"/>
      <c r="B139" s="5"/>
      <c r="C139" s="6"/>
      <c r="D139" s="10"/>
    </row>
    <row r="140" spans="1:4" x14ac:dyDescent="0.25">
      <c r="A140" s="5"/>
      <c r="B140" s="5"/>
      <c r="C140" s="6"/>
      <c r="D140" s="10"/>
    </row>
    <row r="141" spans="1:4" x14ac:dyDescent="0.25">
      <c r="A141" s="5"/>
      <c r="B141" s="5"/>
      <c r="C141" s="6"/>
      <c r="D141" s="10"/>
    </row>
    <row r="142" spans="1:4" x14ac:dyDescent="0.25">
      <c r="A142" s="5"/>
      <c r="B142" s="5"/>
      <c r="C142" s="6"/>
      <c r="D142" s="10"/>
    </row>
    <row r="143" spans="1:4" x14ac:dyDescent="0.25">
      <c r="A143" s="5"/>
      <c r="B143" s="5"/>
      <c r="C143" s="6"/>
      <c r="D143" s="10"/>
    </row>
    <row r="144" spans="1:4" x14ac:dyDescent="0.25">
      <c r="A144" s="5"/>
      <c r="B144" s="5"/>
      <c r="C144" s="6"/>
      <c r="D144" s="10"/>
    </row>
    <row r="145" spans="1:4" x14ac:dyDescent="0.25">
      <c r="A145" s="5"/>
      <c r="B145" s="5"/>
      <c r="C145" s="6"/>
      <c r="D145" s="10"/>
    </row>
    <row r="146" spans="1:4" x14ac:dyDescent="0.25">
      <c r="A146" s="5"/>
      <c r="B146" s="5"/>
      <c r="C146" s="6"/>
      <c r="D146" s="10"/>
    </row>
    <row r="147" spans="1:4" x14ac:dyDescent="0.25">
      <c r="A147" s="5"/>
      <c r="B147" s="5"/>
      <c r="C147" s="6"/>
      <c r="D147" s="10"/>
    </row>
    <row r="148" spans="1:4" x14ac:dyDescent="0.25">
      <c r="A148" s="5"/>
      <c r="B148" s="5"/>
      <c r="C148" s="6"/>
      <c r="D148" s="10"/>
    </row>
    <row r="149" spans="1:4" x14ac:dyDescent="0.25">
      <c r="A149" s="5"/>
      <c r="B149" s="5"/>
      <c r="C149" s="6"/>
      <c r="D149" s="10"/>
    </row>
    <row r="150" spans="1:4" x14ac:dyDescent="0.25">
      <c r="A150" s="5"/>
      <c r="B150" s="5"/>
      <c r="C150" s="6"/>
      <c r="D150" s="10"/>
    </row>
    <row r="151" spans="1:4" x14ac:dyDescent="0.25">
      <c r="A151" s="5"/>
      <c r="B151" s="5"/>
      <c r="C151" s="6"/>
      <c r="D151" s="10"/>
    </row>
    <row r="152" spans="1:4" x14ac:dyDescent="0.25">
      <c r="A152" s="5"/>
      <c r="B152" s="5"/>
      <c r="C152" s="6"/>
      <c r="D152" s="10"/>
    </row>
    <row r="153" spans="1:4" x14ac:dyDescent="0.25">
      <c r="A153" s="5"/>
      <c r="B153" s="5"/>
      <c r="C153" s="6"/>
      <c r="D153" s="10"/>
    </row>
    <row r="154" spans="1:4" x14ac:dyDescent="0.25">
      <c r="A154" s="5"/>
      <c r="B154" s="5"/>
      <c r="C154" s="6"/>
      <c r="D154" s="10"/>
    </row>
    <row r="155" spans="1:4" x14ac:dyDescent="0.25">
      <c r="A155" s="5"/>
      <c r="B155" s="5"/>
      <c r="C155" s="6"/>
      <c r="D155" s="10"/>
    </row>
    <row r="156" spans="1:4" x14ac:dyDescent="0.25">
      <c r="A156" s="5"/>
      <c r="B156" s="5"/>
      <c r="C156" s="6"/>
      <c r="D156" s="10"/>
    </row>
    <row r="157" spans="1:4" x14ac:dyDescent="0.25">
      <c r="A157" s="5"/>
      <c r="B157" s="5"/>
      <c r="C157" s="6"/>
      <c r="D157" s="10"/>
    </row>
    <row r="158" spans="1:4" x14ac:dyDescent="0.25">
      <c r="A158" s="5"/>
      <c r="B158" s="5"/>
      <c r="C158" s="6"/>
      <c r="D158" s="10"/>
    </row>
    <row r="159" spans="1:4" x14ac:dyDescent="0.25">
      <c r="A159" s="5"/>
      <c r="B159" s="5"/>
      <c r="C159" s="6"/>
      <c r="D159" s="10"/>
    </row>
    <row r="160" spans="1:4" x14ac:dyDescent="0.25">
      <c r="A160" s="5"/>
      <c r="B160" s="5"/>
      <c r="C160" s="6"/>
      <c r="D160" s="10"/>
    </row>
    <row r="161" spans="1:4" x14ac:dyDescent="0.25">
      <c r="A161" s="5"/>
      <c r="B161" s="5"/>
      <c r="C161" s="6"/>
      <c r="D161" s="10"/>
    </row>
    <row r="162" spans="1:4" x14ac:dyDescent="0.25">
      <c r="A162" s="5"/>
      <c r="B162" s="5"/>
      <c r="C162" s="6"/>
      <c r="D162" s="10"/>
    </row>
    <row r="163" spans="1:4" x14ac:dyDescent="0.25">
      <c r="A163" s="5"/>
      <c r="B163" s="5"/>
      <c r="C163" s="6"/>
      <c r="D163" s="10"/>
    </row>
    <row r="164" spans="1:4" x14ac:dyDescent="0.25">
      <c r="A164" s="5"/>
      <c r="B164" s="5"/>
      <c r="C164" s="6"/>
      <c r="D164" s="10"/>
    </row>
    <row r="165" spans="1:4" x14ac:dyDescent="0.25">
      <c r="A165" s="5"/>
      <c r="B165" s="5"/>
      <c r="C165" s="6"/>
      <c r="D165" s="10"/>
    </row>
    <row r="166" spans="1:4" x14ac:dyDescent="0.25">
      <c r="A166" s="5"/>
      <c r="B166" s="5"/>
      <c r="C166" s="6"/>
      <c r="D166" s="10"/>
    </row>
    <row r="167" spans="1:4" x14ac:dyDescent="0.25">
      <c r="A167" s="5"/>
      <c r="B167" s="5"/>
      <c r="C167" s="6"/>
      <c r="D167" s="10"/>
    </row>
    <row r="168" spans="1:4" x14ac:dyDescent="0.25">
      <c r="A168" s="5"/>
      <c r="B168" s="5"/>
      <c r="C168" s="6"/>
      <c r="D168" s="10"/>
    </row>
    <row r="169" spans="1:4" x14ac:dyDescent="0.25">
      <c r="A169" s="5"/>
      <c r="B169" s="5"/>
      <c r="C169" s="6"/>
      <c r="D169" s="10"/>
    </row>
    <row r="170" spans="1:4" x14ac:dyDescent="0.25">
      <c r="A170" s="5"/>
      <c r="B170" s="5"/>
      <c r="C170" s="6"/>
      <c r="D170" s="10"/>
    </row>
    <row r="171" spans="1:4" x14ac:dyDescent="0.25">
      <c r="A171" s="5"/>
      <c r="B171" s="5"/>
      <c r="C171" s="6"/>
      <c r="D171" s="10"/>
    </row>
    <row r="172" spans="1:4" x14ac:dyDescent="0.25">
      <c r="A172" s="5"/>
      <c r="B172" s="5"/>
      <c r="C172" s="6"/>
      <c r="D172" s="10"/>
    </row>
    <row r="173" spans="1:4" x14ac:dyDescent="0.25">
      <c r="A173" s="5"/>
      <c r="B173" s="5"/>
      <c r="C173" s="6"/>
      <c r="D173" s="10"/>
    </row>
    <row r="174" spans="1:4" x14ac:dyDescent="0.25">
      <c r="A174" s="5"/>
      <c r="B174" s="5"/>
      <c r="C174" s="6"/>
      <c r="D174" s="10"/>
    </row>
    <row r="175" spans="1:4" x14ac:dyDescent="0.25">
      <c r="A175" s="5"/>
      <c r="B175" s="5"/>
      <c r="C175" s="6"/>
      <c r="D175" s="10"/>
    </row>
    <row r="176" spans="1:4" x14ac:dyDescent="0.25">
      <c r="A176" s="5"/>
      <c r="B176" s="5"/>
      <c r="C176" s="6"/>
      <c r="D176" s="10"/>
    </row>
    <row r="177" spans="1:4" x14ac:dyDescent="0.25">
      <c r="A177" s="5"/>
      <c r="B177" s="5"/>
      <c r="C177" s="6"/>
      <c r="D177" s="10"/>
    </row>
    <row r="178" spans="1:4" x14ac:dyDescent="0.25">
      <c r="A178" s="5"/>
      <c r="B178" s="5"/>
      <c r="C178" s="6"/>
      <c r="D178" s="10"/>
    </row>
    <row r="179" spans="1:4" x14ac:dyDescent="0.25">
      <c r="A179" s="5"/>
      <c r="B179" s="5"/>
      <c r="C179" s="6"/>
      <c r="D179" s="10"/>
    </row>
    <row r="180" spans="1:4" x14ac:dyDescent="0.25">
      <c r="A180" s="5"/>
      <c r="B180" s="5"/>
      <c r="C180" s="6"/>
      <c r="D180" s="10"/>
    </row>
    <row r="181" spans="1:4" x14ac:dyDescent="0.25">
      <c r="A181" s="5"/>
      <c r="B181" s="5"/>
      <c r="C181" s="6"/>
      <c r="D181" s="10"/>
    </row>
    <row r="182" spans="1:4" x14ac:dyDescent="0.25">
      <c r="A182" s="5"/>
      <c r="B182" s="5"/>
      <c r="C182" s="6"/>
      <c r="D182" s="10"/>
    </row>
    <row r="183" spans="1:4" x14ac:dyDescent="0.25">
      <c r="A183" s="5"/>
      <c r="B183" s="5"/>
      <c r="C183" s="6"/>
      <c r="D183" s="10"/>
    </row>
    <row r="184" spans="1:4" x14ac:dyDescent="0.25">
      <c r="A184" s="5"/>
      <c r="B184" s="5"/>
      <c r="C184" s="6"/>
      <c r="D184" s="10"/>
    </row>
    <row r="185" spans="1:4" x14ac:dyDescent="0.25">
      <c r="A185" s="5"/>
      <c r="B185" s="5"/>
      <c r="C185" s="6"/>
      <c r="D185" s="10"/>
    </row>
    <row r="186" spans="1:4" x14ac:dyDescent="0.25">
      <c r="A186" s="5"/>
      <c r="B186" s="5"/>
      <c r="C186" s="6"/>
      <c r="D186" s="10"/>
    </row>
    <row r="187" spans="1:4" x14ac:dyDescent="0.25">
      <c r="A187" s="5"/>
      <c r="B187" s="5"/>
      <c r="C187" s="6"/>
      <c r="D187" s="10"/>
    </row>
    <row r="188" spans="1:4" x14ac:dyDescent="0.25">
      <c r="A188" s="5"/>
      <c r="B188" s="5"/>
      <c r="C188" s="6"/>
      <c r="D188" s="10"/>
    </row>
    <row r="189" spans="1:4" x14ac:dyDescent="0.25">
      <c r="A189" s="5"/>
      <c r="B189" s="5"/>
      <c r="C189" s="6"/>
      <c r="D189" s="10"/>
    </row>
    <row r="190" spans="1:4" x14ac:dyDescent="0.25">
      <c r="A190" s="5"/>
      <c r="B190" s="5"/>
      <c r="C190" s="6"/>
      <c r="D190" s="10"/>
    </row>
    <row r="191" spans="1:4" x14ac:dyDescent="0.25">
      <c r="A191" s="5"/>
      <c r="B191" s="5"/>
      <c r="C191" s="6"/>
      <c r="D191" s="10"/>
    </row>
    <row r="192" spans="1:4" x14ac:dyDescent="0.25">
      <c r="A192" s="5"/>
      <c r="B192" s="5"/>
      <c r="C192" s="6"/>
      <c r="D192" s="10"/>
    </row>
    <row r="193" spans="1:4" x14ac:dyDescent="0.25">
      <c r="A193" s="5"/>
      <c r="B193" s="5"/>
      <c r="C193" s="6"/>
      <c r="D193" s="10"/>
    </row>
    <row r="194" spans="1:4" x14ac:dyDescent="0.25">
      <c r="A194" s="5"/>
      <c r="B194" s="5"/>
      <c r="C194" s="6"/>
      <c r="D194" s="10"/>
    </row>
    <row r="195" spans="1:4" x14ac:dyDescent="0.25">
      <c r="A195" s="5"/>
      <c r="B195" s="5"/>
      <c r="C195" s="6"/>
      <c r="D195" s="10"/>
    </row>
    <row r="196" spans="1:4" x14ac:dyDescent="0.25">
      <c r="A196" s="5"/>
      <c r="B196" s="5"/>
      <c r="C196" s="6"/>
      <c r="D196" s="10"/>
    </row>
    <row r="197" spans="1:4" x14ac:dyDescent="0.25">
      <c r="A197" s="5"/>
      <c r="B197" s="5"/>
      <c r="C197" s="6"/>
      <c r="D197" s="10"/>
    </row>
    <row r="198" spans="1:4" x14ac:dyDescent="0.25">
      <c r="A198" s="5"/>
      <c r="B198" s="5"/>
      <c r="C198" s="6"/>
      <c r="D198" s="10"/>
    </row>
    <row r="199" spans="1:4" x14ac:dyDescent="0.25">
      <c r="A199" s="5"/>
      <c r="B199" s="5"/>
      <c r="C199" s="6"/>
      <c r="D199" s="10"/>
    </row>
    <row r="200" spans="1:4" x14ac:dyDescent="0.25">
      <c r="A200" s="5"/>
      <c r="B200" s="5"/>
      <c r="C200" s="6"/>
      <c r="D200" s="10"/>
    </row>
    <row r="201" spans="1:4" x14ac:dyDescent="0.25">
      <c r="A201" s="5"/>
      <c r="B201" s="5"/>
      <c r="C201" s="6"/>
      <c r="D201" s="10"/>
    </row>
    <row r="202" spans="1:4" x14ac:dyDescent="0.25">
      <c r="A202" s="5"/>
      <c r="B202" s="5"/>
      <c r="C202" s="6"/>
      <c r="D202" s="10"/>
    </row>
    <row r="203" spans="1:4" x14ac:dyDescent="0.25">
      <c r="A203" s="5"/>
      <c r="B203" s="5"/>
      <c r="C203" s="6"/>
      <c r="D203" s="10"/>
    </row>
    <row r="204" spans="1:4" x14ac:dyDescent="0.25">
      <c r="A204" s="5"/>
      <c r="B204" s="5"/>
      <c r="C204" s="6"/>
      <c r="D204" s="10"/>
    </row>
    <row r="205" spans="1:4" x14ac:dyDescent="0.25">
      <c r="A205" s="5"/>
      <c r="B205" s="5"/>
      <c r="C205" s="6"/>
      <c r="D205" s="10"/>
    </row>
    <row r="206" spans="1:4" x14ac:dyDescent="0.25">
      <c r="A206" s="5"/>
      <c r="B206" s="5"/>
      <c r="C206" s="6"/>
      <c r="D206" s="10"/>
    </row>
    <row r="207" spans="1:4" x14ac:dyDescent="0.25">
      <c r="A207" s="5"/>
      <c r="B207" s="5"/>
      <c r="C207" s="6"/>
      <c r="D207" s="10"/>
    </row>
    <row r="208" spans="1:4" x14ac:dyDescent="0.25">
      <c r="A208" s="5"/>
      <c r="B208" s="5"/>
      <c r="C208" s="6"/>
      <c r="D208" s="10"/>
    </row>
    <row r="209" spans="1:4" x14ac:dyDescent="0.25">
      <c r="A209" s="5"/>
      <c r="B209" s="5"/>
      <c r="C209" s="6"/>
      <c r="D209" s="10"/>
    </row>
    <row r="210" spans="1:4" x14ac:dyDescent="0.25">
      <c r="A210" s="5"/>
      <c r="B210" s="5"/>
      <c r="C210" s="6"/>
      <c r="D210" s="10"/>
    </row>
    <row r="211" spans="1:4" x14ac:dyDescent="0.25">
      <c r="A211" s="5"/>
      <c r="B211" s="5"/>
      <c r="C211" s="6"/>
      <c r="D211" s="10"/>
    </row>
    <row r="212" spans="1:4" x14ac:dyDescent="0.25">
      <c r="A212" s="5"/>
      <c r="B212" s="5"/>
      <c r="C212" s="6"/>
      <c r="D212" s="10"/>
    </row>
    <row r="213" spans="1:4" x14ac:dyDescent="0.25">
      <c r="A213" s="5"/>
      <c r="B213" s="5"/>
      <c r="C213" s="6"/>
      <c r="D213" s="10"/>
    </row>
    <row r="214" spans="1:4" x14ac:dyDescent="0.25">
      <c r="A214" s="5"/>
      <c r="B214" s="5"/>
      <c r="C214" s="6"/>
      <c r="D214" s="10"/>
    </row>
    <row r="215" spans="1:4" x14ac:dyDescent="0.25">
      <c r="A215" s="5"/>
      <c r="B215" s="5"/>
      <c r="C215" s="6"/>
      <c r="D215" s="10"/>
    </row>
    <row r="216" spans="1:4" x14ac:dyDescent="0.25">
      <c r="A216" s="5"/>
      <c r="B216" s="5"/>
      <c r="C216" s="6"/>
      <c r="D216" s="10"/>
    </row>
    <row r="217" spans="1:4" x14ac:dyDescent="0.25">
      <c r="A217" s="5"/>
      <c r="B217" s="5"/>
      <c r="C217" s="6"/>
      <c r="D217" s="10"/>
    </row>
    <row r="218" spans="1:4" x14ac:dyDescent="0.25">
      <c r="A218" s="5"/>
      <c r="B218" s="5"/>
      <c r="C218" s="6"/>
      <c r="D218" s="10"/>
    </row>
    <row r="219" spans="1:4" x14ac:dyDescent="0.25">
      <c r="A219" s="5"/>
      <c r="B219" s="5"/>
      <c r="C219" s="6"/>
      <c r="D219" s="10"/>
    </row>
    <row r="220" spans="1:4" x14ac:dyDescent="0.25">
      <c r="A220" s="5"/>
      <c r="B220" s="5"/>
      <c r="C220" s="6"/>
      <c r="D220" s="10"/>
    </row>
    <row r="221" spans="1:4" x14ac:dyDescent="0.25">
      <c r="A221" s="5"/>
      <c r="B221" s="5"/>
      <c r="C221" s="6"/>
      <c r="D221" s="10"/>
    </row>
    <row r="222" spans="1:4" x14ac:dyDescent="0.25">
      <c r="A222" s="5"/>
      <c r="B222" s="5"/>
      <c r="C222" s="6"/>
      <c r="D222" s="10"/>
    </row>
    <row r="223" spans="1:4" x14ac:dyDescent="0.25">
      <c r="A223" s="5"/>
      <c r="B223" s="5"/>
      <c r="C223" s="6"/>
      <c r="D223" s="10"/>
    </row>
    <row r="224" spans="1:4" x14ac:dyDescent="0.25">
      <c r="A224" s="5"/>
      <c r="B224" s="5"/>
      <c r="C224" s="6"/>
      <c r="D224" s="10"/>
    </row>
    <row r="225" spans="1:4" x14ac:dyDescent="0.25">
      <c r="A225" s="5"/>
      <c r="B225" s="5"/>
      <c r="C225" s="6"/>
      <c r="D225" s="10"/>
    </row>
    <row r="226" spans="1:4" x14ac:dyDescent="0.25">
      <c r="A226" s="5"/>
      <c r="B226" s="5"/>
      <c r="C226" s="6"/>
      <c r="D226" s="10"/>
    </row>
    <row r="227" spans="1:4" x14ac:dyDescent="0.25">
      <c r="A227" s="5"/>
      <c r="B227" s="5"/>
      <c r="C227" s="6"/>
      <c r="D227" s="10"/>
    </row>
    <row r="228" spans="1:4" x14ac:dyDescent="0.25">
      <c r="A228" s="5"/>
      <c r="B228" s="5"/>
      <c r="C228" s="6"/>
      <c r="D228" s="10"/>
    </row>
    <row r="229" spans="1:4" x14ac:dyDescent="0.25">
      <c r="A229" s="5"/>
      <c r="B229" s="5"/>
      <c r="C229" s="6"/>
      <c r="D229" s="10"/>
    </row>
    <row r="230" spans="1:4" x14ac:dyDescent="0.25">
      <c r="A230" s="5"/>
      <c r="B230" s="5"/>
      <c r="C230" s="6"/>
      <c r="D230" s="10"/>
    </row>
    <row r="231" spans="1:4" x14ac:dyDescent="0.25">
      <c r="A231" s="5"/>
      <c r="B231" s="5"/>
      <c r="C231" s="6"/>
      <c r="D231" s="10"/>
    </row>
    <row r="232" spans="1:4" x14ac:dyDescent="0.25">
      <c r="A232" s="5"/>
      <c r="B232" s="5"/>
      <c r="C232" s="6"/>
      <c r="D232" s="10"/>
    </row>
    <row r="233" spans="1:4" x14ac:dyDescent="0.25">
      <c r="A233" s="5"/>
      <c r="B233" s="5"/>
      <c r="C233" s="6"/>
      <c r="D233" s="10"/>
    </row>
    <row r="234" spans="1:4" x14ac:dyDescent="0.25">
      <c r="A234" s="5"/>
      <c r="B234" s="5"/>
      <c r="C234" s="6"/>
      <c r="D234" s="10"/>
    </row>
    <row r="235" spans="1:4" x14ac:dyDescent="0.25">
      <c r="A235" s="5"/>
      <c r="B235" s="5"/>
      <c r="C235" s="6"/>
      <c r="D235" s="10"/>
    </row>
    <row r="236" spans="1:4" x14ac:dyDescent="0.25">
      <c r="A236" s="5"/>
      <c r="B236" s="5"/>
      <c r="C236" s="6"/>
      <c r="D236" s="10"/>
    </row>
    <row r="237" spans="1:4" x14ac:dyDescent="0.25">
      <c r="A237" s="5"/>
      <c r="B237" s="5"/>
      <c r="C237" s="6"/>
      <c r="D237" s="10"/>
    </row>
    <row r="238" spans="1:4" x14ac:dyDescent="0.25">
      <c r="A238" s="5"/>
      <c r="B238" s="5"/>
      <c r="C238" s="6"/>
      <c r="D238" s="10"/>
    </row>
    <row r="239" spans="1:4" x14ac:dyDescent="0.25">
      <c r="A239" s="5"/>
      <c r="B239" s="5"/>
      <c r="C239" s="6"/>
      <c r="D239" s="10"/>
    </row>
    <row r="240" spans="1:4" x14ac:dyDescent="0.25">
      <c r="A240" s="5"/>
      <c r="B240" s="5"/>
      <c r="C240" s="6"/>
      <c r="D240" s="10"/>
    </row>
    <row r="241" spans="1:4" x14ac:dyDescent="0.25">
      <c r="A241" s="5"/>
      <c r="B241" s="5"/>
      <c r="C241" s="6"/>
      <c r="D241" s="10"/>
    </row>
    <row r="242" spans="1:4" x14ac:dyDescent="0.25">
      <c r="A242" s="5"/>
      <c r="B242" s="5"/>
      <c r="C242" s="6"/>
      <c r="D242" s="10"/>
    </row>
    <row r="243" spans="1:4" x14ac:dyDescent="0.25">
      <c r="A243" s="5"/>
      <c r="B243" s="5"/>
      <c r="C243" s="6"/>
      <c r="D243" s="10"/>
    </row>
    <row r="244" spans="1:4" x14ac:dyDescent="0.25">
      <c r="A244" s="5"/>
      <c r="B244" s="5"/>
      <c r="C244" s="6"/>
      <c r="D244" s="10"/>
    </row>
    <row r="245" spans="1:4" x14ac:dyDescent="0.25">
      <c r="A245" s="5"/>
      <c r="B245" s="5"/>
      <c r="C245" s="6"/>
      <c r="D245" s="10"/>
    </row>
    <row r="246" spans="1:4" x14ac:dyDescent="0.25">
      <c r="A246" s="5"/>
      <c r="B246" s="5"/>
      <c r="C246" s="6"/>
      <c r="D246" s="10"/>
    </row>
    <row r="247" spans="1:4" x14ac:dyDescent="0.25">
      <c r="A247" s="5"/>
      <c r="B247" s="5"/>
      <c r="C247" s="6"/>
      <c r="D247" s="10"/>
    </row>
    <row r="248" spans="1:4" x14ac:dyDescent="0.25">
      <c r="A248" s="5"/>
      <c r="B248" s="5"/>
      <c r="C248" s="6"/>
      <c r="D248" s="10"/>
    </row>
    <row r="249" spans="1:4" x14ac:dyDescent="0.25">
      <c r="A249" s="5"/>
      <c r="B249" s="5"/>
      <c r="C249" s="6"/>
      <c r="D249" s="10"/>
    </row>
    <row r="250" spans="1:4" x14ac:dyDescent="0.25">
      <c r="A250" s="5"/>
      <c r="B250" s="5"/>
      <c r="C250" s="6"/>
      <c r="D250" s="10"/>
    </row>
    <row r="251" spans="1:4" x14ac:dyDescent="0.25">
      <c r="A251" s="5"/>
      <c r="B251" s="5"/>
      <c r="C251" s="6"/>
      <c r="D251" s="10"/>
    </row>
    <row r="252" spans="1:4" x14ac:dyDescent="0.25">
      <c r="A252" s="5"/>
      <c r="B252" s="5"/>
      <c r="C252" s="6"/>
      <c r="D252" s="10"/>
    </row>
    <row r="253" spans="1:4" x14ac:dyDescent="0.25">
      <c r="A253" s="5"/>
      <c r="B253" s="5"/>
      <c r="C253" s="6"/>
      <c r="D253" s="10"/>
    </row>
    <row r="254" spans="1:4" x14ac:dyDescent="0.25">
      <c r="A254" s="5"/>
      <c r="B254" s="5"/>
      <c r="C254" s="6"/>
      <c r="D254" s="10"/>
    </row>
    <row r="255" spans="1:4" x14ac:dyDescent="0.25">
      <c r="A255" s="5"/>
      <c r="B255" s="5"/>
      <c r="C255" s="6"/>
      <c r="D255" s="10"/>
    </row>
    <row r="256" spans="1:4" x14ac:dyDescent="0.25">
      <c r="A256" s="5"/>
      <c r="B256" s="5"/>
      <c r="C256" s="6"/>
      <c r="D256" s="10"/>
    </row>
    <row r="257" spans="1:4" x14ac:dyDescent="0.25">
      <c r="A257" s="5"/>
      <c r="B257" s="5"/>
      <c r="C257" s="6"/>
      <c r="D257" s="10"/>
    </row>
    <row r="258" spans="1:4" x14ac:dyDescent="0.25">
      <c r="A258" s="5"/>
      <c r="B258" s="5"/>
      <c r="C258" s="6"/>
      <c r="D258" s="10"/>
    </row>
    <row r="259" spans="1:4" x14ac:dyDescent="0.25">
      <c r="A259" s="5"/>
      <c r="B259" s="5"/>
      <c r="C259" s="6"/>
      <c r="D259" s="10"/>
    </row>
    <row r="260" spans="1:4" x14ac:dyDescent="0.25">
      <c r="A260" s="5"/>
      <c r="B260" s="5"/>
      <c r="C260" s="6"/>
      <c r="D260" s="10"/>
    </row>
    <row r="261" spans="1:4" x14ac:dyDescent="0.25">
      <c r="A261" s="5"/>
      <c r="B261" s="5"/>
      <c r="C261" s="6"/>
      <c r="D261" s="10"/>
    </row>
    <row r="262" spans="1:4" x14ac:dyDescent="0.25">
      <c r="A262" s="5"/>
      <c r="B262" s="5"/>
      <c r="C262" s="6"/>
      <c r="D262" s="10"/>
    </row>
    <row r="263" spans="1:4" x14ac:dyDescent="0.25">
      <c r="A263" s="5"/>
      <c r="B263" s="5"/>
      <c r="C263" s="6"/>
      <c r="D263" s="10"/>
    </row>
    <row r="264" spans="1:4" x14ac:dyDescent="0.25">
      <c r="A264" s="5"/>
      <c r="B264" s="5"/>
      <c r="C264" s="6"/>
      <c r="D264" s="10"/>
    </row>
    <row r="265" spans="1:4" x14ac:dyDescent="0.25">
      <c r="A265" s="5"/>
      <c r="B265" s="5"/>
      <c r="C265" s="6"/>
      <c r="D265" s="10"/>
    </row>
    <row r="266" spans="1:4" x14ac:dyDescent="0.25">
      <c r="A266" s="5"/>
      <c r="B266" s="5"/>
      <c r="C266" s="6"/>
      <c r="D266" s="10"/>
    </row>
    <row r="267" spans="1:4" x14ac:dyDescent="0.25">
      <c r="A267" s="5"/>
      <c r="B267" s="5"/>
      <c r="C267" s="6"/>
      <c r="D267" s="10"/>
    </row>
    <row r="268" spans="1:4" x14ac:dyDescent="0.25">
      <c r="A268" s="5"/>
      <c r="B268" s="5"/>
      <c r="C268" s="6"/>
      <c r="D268" s="10"/>
    </row>
    <row r="269" spans="1:4" x14ac:dyDescent="0.25">
      <c r="A269" s="5"/>
      <c r="B269" s="5"/>
      <c r="C269" s="6"/>
      <c r="D269" s="10"/>
    </row>
    <row r="270" spans="1:4" x14ac:dyDescent="0.25">
      <c r="A270" s="5"/>
      <c r="B270" s="5"/>
      <c r="C270" s="6"/>
      <c r="D270" s="10"/>
    </row>
    <row r="271" spans="1:4" x14ac:dyDescent="0.25">
      <c r="A271" s="5"/>
      <c r="B271" s="5"/>
      <c r="C271" s="6"/>
      <c r="D271" s="10"/>
    </row>
    <row r="272" spans="1:4" x14ac:dyDescent="0.25">
      <c r="A272" s="5"/>
      <c r="B272" s="5"/>
      <c r="C272" s="6"/>
      <c r="D272" s="10"/>
    </row>
    <row r="273" spans="1:4" x14ac:dyDescent="0.25">
      <c r="A273" s="5"/>
      <c r="B273" s="5"/>
      <c r="C273" s="6"/>
      <c r="D273" s="10"/>
    </row>
    <row r="274" spans="1:4" x14ac:dyDescent="0.25">
      <c r="A274" s="5"/>
      <c r="B274" s="5"/>
      <c r="C274" s="6"/>
      <c r="D274" s="10"/>
    </row>
    <row r="275" spans="1:4" x14ac:dyDescent="0.25">
      <c r="A275" s="5"/>
      <c r="B275" s="5"/>
      <c r="C275" s="6"/>
      <c r="D275" s="10"/>
    </row>
    <row r="276" spans="1:4" x14ac:dyDescent="0.25">
      <c r="A276" s="5"/>
      <c r="B276" s="5"/>
      <c r="C276" s="6"/>
      <c r="D276" s="10"/>
    </row>
    <row r="277" spans="1:4" x14ac:dyDescent="0.25">
      <c r="A277" s="5"/>
      <c r="B277" s="5"/>
      <c r="C277" s="6"/>
      <c r="D277" s="10"/>
    </row>
    <row r="278" spans="1:4" x14ac:dyDescent="0.25">
      <c r="A278" s="5"/>
      <c r="B278" s="5"/>
      <c r="C278" s="6"/>
      <c r="D278" s="10"/>
    </row>
    <row r="279" spans="1:4" x14ac:dyDescent="0.25">
      <c r="A279" s="5"/>
      <c r="B279" s="5"/>
      <c r="C279" s="6"/>
      <c r="D279" s="10"/>
    </row>
    <row r="280" spans="1:4" x14ac:dyDescent="0.25">
      <c r="A280" s="5"/>
      <c r="B280" s="5"/>
      <c r="C280" s="6"/>
      <c r="D280" s="10"/>
    </row>
    <row r="281" spans="1:4" x14ac:dyDescent="0.25">
      <c r="A281" s="5"/>
      <c r="B281" s="5"/>
      <c r="C281" s="6"/>
      <c r="D281" s="10"/>
    </row>
    <row r="282" spans="1:4" x14ac:dyDescent="0.25">
      <c r="A282" s="5"/>
      <c r="B282" s="5"/>
      <c r="C282" s="6"/>
      <c r="D282" s="10"/>
    </row>
    <row r="283" spans="1:4" x14ac:dyDescent="0.25">
      <c r="A283" s="5"/>
      <c r="B283" s="5"/>
      <c r="C283" s="6"/>
      <c r="D283" s="10"/>
    </row>
    <row r="284" spans="1:4" x14ac:dyDescent="0.25">
      <c r="A284" s="5"/>
      <c r="B284" s="5"/>
      <c r="C284" s="6"/>
      <c r="D284" s="10"/>
    </row>
    <row r="285" spans="1:4" x14ac:dyDescent="0.25">
      <c r="A285" s="5"/>
      <c r="B285" s="5"/>
      <c r="C285" s="6"/>
      <c r="D285" s="10"/>
    </row>
    <row r="286" spans="1:4" x14ac:dyDescent="0.25">
      <c r="A286" s="5"/>
      <c r="B286" s="5"/>
      <c r="C286" s="6"/>
      <c r="D286" s="10"/>
    </row>
    <row r="287" spans="1:4" x14ac:dyDescent="0.25">
      <c r="A287" s="5"/>
      <c r="B287" s="5"/>
      <c r="C287" s="6"/>
      <c r="D287" s="10"/>
    </row>
    <row r="288" spans="1:4" x14ac:dyDescent="0.25">
      <c r="A288" s="5"/>
      <c r="B288" s="5"/>
      <c r="C288" s="6"/>
      <c r="D288" s="10"/>
    </row>
    <row r="289" spans="1:4" x14ac:dyDescent="0.25">
      <c r="A289" s="5"/>
      <c r="B289" s="5"/>
      <c r="C289" s="6"/>
      <c r="D289" s="10"/>
    </row>
    <row r="290" spans="1:4" x14ac:dyDescent="0.25">
      <c r="A290" s="5"/>
      <c r="B290" s="5"/>
      <c r="C290" s="6"/>
      <c r="D290" s="10"/>
    </row>
    <row r="291" spans="1:4" x14ac:dyDescent="0.25">
      <c r="A291" s="5"/>
      <c r="B291" s="5"/>
      <c r="C291" s="6"/>
      <c r="D291" s="10"/>
    </row>
    <row r="292" spans="1:4" x14ac:dyDescent="0.25">
      <c r="A292" s="5"/>
      <c r="B292" s="5"/>
      <c r="C292" s="6"/>
      <c r="D292" s="10"/>
    </row>
    <row r="293" spans="1:4" x14ac:dyDescent="0.25">
      <c r="A293" s="5"/>
      <c r="B293" s="5"/>
      <c r="C293" s="6"/>
      <c r="D293" s="10"/>
    </row>
    <row r="294" spans="1:4" x14ac:dyDescent="0.25">
      <c r="A294" s="5"/>
      <c r="B294" s="5"/>
      <c r="C294" s="6"/>
      <c r="D294" s="10"/>
    </row>
    <row r="295" spans="1:4" x14ac:dyDescent="0.25">
      <c r="A295" s="5"/>
      <c r="B295" s="5"/>
      <c r="C295" s="6"/>
      <c r="D295" s="10"/>
    </row>
    <row r="296" spans="1:4" x14ac:dyDescent="0.25">
      <c r="A296" s="5"/>
      <c r="B296" s="5"/>
      <c r="C296" s="6"/>
      <c r="D296" s="10"/>
    </row>
    <row r="297" spans="1:4" x14ac:dyDescent="0.25">
      <c r="A297" s="5"/>
      <c r="B297" s="5"/>
      <c r="C297" s="6"/>
      <c r="D297" s="10"/>
    </row>
    <row r="298" spans="1:4" x14ac:dyDescent="0.25">
      <c r="A298" s="5"/>
      <c r="B298" s="5"/>
      <c r="C298" s="6"/>
      <c r="D298" s="10"/>
    </row>
    <row r="299" spans="1:4" x14ac:dyDescent="0.25">
      <c r="A299" s="5"/>
      <c r="B299" s="5"/>
      <c r="C299" s="6"/>
      <c r="D299" s="10"/>
    </row>
    <row r="300" spans="1:4" x14ac:dyDescent="0.25">
      <c r="A300" s="5"/>
      <c r="B300" s="5"/>
      <c r="C300" s="6"/>
      <c r="D300" s="10"/>
    </row>
    <row r="301" spans="1:4" x14ac:dyDescent="0.25">
      <c r="A301" s="5"/>
      <c r="B301" s="5"/>
      <c r="C301" s="6"/>
      <c r="D301" s="10"/>
    </row>
    <row r="302" spans="1:4" x14ac:dyDescent="0.25">
      <c r="A302" s="5"/>
      <c r="B302" s="5"/>
      <c r="C302" s="6"/>
      <c r="D302" s="10"/>
    </row>
    <row r="303" spans="1:4" x14ac:dyDescent="0.25">
      <c r="A303" s="5"/>
      <c r="B303" s="5"/>
      <c r="C303" s="6"/>
      <c r="D303" s="10"/>
    </row>
    <row r="304" spans="1:4" x14ac:dyDescent="0.25">
      <c r="A304" s="5"/>
      <c r="B304" s="5"/>
      <c r="C304" s="6"/>
      <c r="D304" s="10"/>
    </row>
    <row r="305" spans="1:4" x14ac:dyDescent="0.25">
      <c r="A305" s="5"/>
      <c r="B305" s="5"/>
      <c r="C305" s="6"/>
      <c r="D305" s="10"/>
    </row>
    <row r="306" spans="1:4" x14ac:dyDescent="0.25">
      <c r="A306" s="5"/>
      <c r="B306" s="5"/>
      <c r="C306" s="6"/>
      <c r="D306" s="10"/>
    </row>
    <row r="307" spans="1:4" x14ac:dyDescent="0.25">
      <c r="A307" s="5"/>
      <c r="B307" s="5"/>
      <c r="C307" s="6"/>
      <c r="D307" s="10"/>
    </row>
    <row r="308" spans="1:4" x14ac:dyDescent="0.25">
      <c r="A308" s="5"/>
      <c r="B308" s="5"/>
      <c r="C308" s="6"/>
      <c r="D308" s="10"/>
    </row>
    <row r="309" spans="1:4" x14ac:dyDescent="0.25">
      <c r="A309" s="5"/>
      <c r="B309" s="5"/>
      <c r="C309" s="6"/>
      <c r="D309" s="10"/>
    </row>
    <row r="310" spans="1:4" x14ac:dyDescent="0.25">
      <c r="A310" s="5"/>
      <c r="B310" s="5"/>
      <c r="C310" s="6"/>
      <c r="D310" s="10"/>
    </row>
    <row r="311" spans="1:4" x14ac:dyDescent="0.25">
      <c r="A311" s="5"/>
      <c r="B311" s="5"/>
      <c r="C311" s="6"/>
      <c r="D311" s="10"/>
    </row>
    <row r="312" spans="1:4" x14ac:dyDescent="0.25">
      <c r="A312" s="5"/>
      <c r="B312" s="5"/>
      <c r="C312" s="6"/>
      <c r="D312" s="10"/>
    </row>
    <row r="313" spans="1:4" x14ac:dyDescent="0.25">
      <c r="A313" s="5"/>
      <c r="B313" s="5"/>
      <c r="C313" s="6"/>
      <c r="D313" s="10"/>
    </row>
    <row r="314" spans="1:4" x14ac:dyDescent="0.25">
      <c r="A314" s="5"/>
      <c r="B314" s="5"/>
      <c r="C314" s="6"/>
      <c r="D314" s="10"/>
    </row>
    <row r="315" spans="1:4" x14ac:dyDescent="0.25">
      <c r="A315" s="5"/>
      <c r="B315" s="5"/>
      <c r="C315" s="6"/>
      <c r="D315" s="10"/>
    </row>
    <row r="316" spans="1:4" x14ac:dyDescent="0.25">
      <c r="A316" s="5"/>
      <c r="B316" s="5"/>
      <c r="C316" s="6"/>
      <c r="D316" s="10"/>
    </row>
    <row r="317" spans="1:4" x14ac:dyDescent="0.25">
      <c r="A317" s="5"/>
      <c r="B317" s="5"/>
      <c r="C317" s="6"/>
      <c r="D317" s="10"/>
    </row>
    <row r="318" spans="1:4" x14ac:dyDescent="0.25">
      <c r="A318" s="5"/>
      <c r="B318" s="5"/>
      <c r="C318" s="6"/>
      <c r="D318" s="10"/>
    </row>
    <row r="319" spans="1:4" x14ac:dyDescent="0.25">
      <c r="A319" s="5"/>
      <c r="B319" s="5"/>
      <c r="C319" s="6"/>
      <c r="D319" s="10"/>
    </row>
    <row r="320" spans="1:4" x14ac:dyDescent="0.25">
      <c r="A320" s="5"/>
      <c r="B320" s="5"/>
      <c r="C320" s="6"/>
      <c r="D320" s="10"/>
    </row>
    <row r="321" spans="1:4" x14ac:dyDescent="0.25">
      <c r="A321" s="5"/>
      <c r="B321" s="5"/>
      <c r="C321" s="6"/>
      <c r="D321" s="10"/>
    </row>
    <row r="322" spans="1:4" x14ac:dyDescent="0.25">
      <c r="A322" s="5"/>
      <c r="B322" s="5"/>
      <c r="C322" s="6"/>
      <c r="D322" s="10"/>
    </row>
    <row r="323" spans="1:4" x14ac:dyDescent="0.25">
      <c r="A323" s="5"/>
      <c r="B323" s="5"/>
      <c r="C323" s="6"/>
      <c r="D323" s="10"/>
    </row>
    <row r="324" spans="1:4" x14ac:dyDescent="0.25">
      <c r="A324" s="5"/>
      <c r="B324" s="5"/>
      <c r="C324" s="6"/>
      <c r="D324" s="10"/>
    </row>
    <row r="325" spans="1:4" x14ac:dyDescent="0.25">
      <c r="A325" s="5"/>
      <c r="B325" s="5"/>
      <c r="C325" s="6"/>
      <c r="D325" s="10"/>
    </row>
    <row r="326" spans="1:4" x14ac:dyDescent="0.25">
      <c r="A326" s="5"/>
      <c r="B326" s="5"/>
      <c r="C326" s="6"/>
      <c r="D326" s="10"/>
    </row>
    <row r="327" spans="1:4" x14ac:dyDescent="0.25">
      <c r="A327" s="5"/>
      <c r="B327" s="5"/>
      <c r="C327" s="6"/>
      <c r="D327" s="10"/>
    </row>
    <row r="328" spans="1:4" x14ac:dyDescent="0.25">
      <c r="A328" s="5"/>
      <c r="B328" s="5"/>
      <c r="C328" s="6"/>
      <c r="D328" s="10"/>
    </row>
    <row r="329" spans="1:4" x14ac:dyDescent="0.25">
      <c r="A329" s="5"/>
      <c r="B329" s="5"/>
      <c r="C329" s="6"/>
      <c r="D329" s="10"/>
    </row>
    <row r="330" spans="1:4" x14ac:dyDescent="0.25">
      <c r="A330" s="5"/>
      <c r="B330" s="5"/>
      <c r="C330" s="6"/>
      <c r="D330" s="10"/>
    </row>
    <row r="331" spans="1:4" x14ac:dyDescent="0.25">
      <c r="A331" s="5"/>
      <c r="B331" s="5"/>
      <c r="C331" s="6"/>
      <c r="D331" s="10"/>
    </row>
    <row r="332" spans="1:4" x14ac:dyDescent="0.25">
      <c r="A332" s="5"/>
      <c r="B332" s="5"/>
      <c r="C332" s="6"/>
      <c r="D332" s="10"/>
    </row>
    <row r="333" spans="1:4" x14ac:dyDescent="0.25">
      <c r="A333" s="5"/>
      <c r="B333" s="5"/>
      <c r="C333" s="6"/>
      <c r="D333" s="10"/>
    </row>
    <row r="334" spans="1:4" x14ac:dyDescent="0.25">
      <c r="A334" s="5"/>
      <c r="B334" s="5"/>
      <c r="C334" s="6"/>
      <c r="D334" s="10"/>
    </row>
    <row r="335" spans="1:4" x14ac:dyDescent="0.25">
      <c r="A335" s="5"/>
      <c r="B335" s="5"/>
      <c r="C335" s="6"/>
      <c r="D335" s="10"/>
    </row>
    <row r="336" spans="1:4" x14ac:dyDescent="0.25">
      <c r="A336" s="5"/>
      <c r="B336" s="5"/>
      <c r="C336" s="6"/>
      <c r="D336" s="10"/>
    </row>
    <row r="337" spans="1:4" x14ac:dyDescent="0.25">
      <c r="A337" s="5"/>
      <c r="B337" s="5"/>
      <c r="C337" s="6"/>
      <c r="D337" s="10"/>
    </row>
    <row r="338" spans="1:4" x14ac:dyDescent="0.25">
      <c r="A338" s="5"/>
      <c r="B338" s="5"/>
      <c r="C338" s="6"/>
      <c r="D338" s="10"/>
    </row>
    <row r="339" spans="1:4" x14ac:dyDescent="0.25">
      <c r="A339" s="5"/>
      <c r="B339" s="5"/>
      <c r="C339" s="6"/>
      <c r="D339" s="10"/>
    </row>
    <row r="340" spans="1:4" x14ac:dyDescent="0.25">
      <c r="A340" s="5"/>
      <c r="B340" s="5"/>
      <c r="C340" s="6"/>
      <c r="D340" s="10"/>
    </row>
    <row r="341" spans="1:4" x14ac:dyDescent="0.25">
      <c r="A341" s="5"/>
      <c r="B341" s="5"/>
      <c r="C341" s="6"/>
      <c r="D341" s="10"/>
    </row>
    <row r="342" spans="1:4" x14ac:dyDescent="0.25">
      <c r="A342" s="5"/>
      <c r="B342" s="5"/>
      <c r="C342" s="6"/>
      <c r="D342" s="10"/>
    </row>
    <row r="343" spans="1:4" x14ac:dyDescent="0.25">
      <c r="A343" s="5"/>
      <c r="B343" s="5"/>
      <c r="C343" s="6"/>
      <c r="D343" s="10"/>
    </row>
    <row r="344" spans="1:4" x14ac:dyDescent="0.25">
      <c r="A344" s="5"/>
      <c r="B344" s="5"/>
      <c r="C344" s="6"/>
      <c r="D344" s="10"/>
    </row>
    <row r="345" spans="1:4" x14ac:dyDescent="0.25">
      <c r="A345" s="5"/>
      <c r="B345" s="5"/>
      <c r="C345" s="6"/>
      <c r="D345" s="10"/>
    </row>
    <row r="346" spans="1:4" x14ac:dyDescent="0.25">
      <c r="A346" s="5"/>
      <c r="B346" s="5"/>
      <c r="C346" s="6"/>
      <c r="D346" s="10"/>
    </row>
    <row r="347" spans="1:4" x14ac:dyDescent="0.25">
      <c r="A347" s="5"/>
      <c r="B347" s="5"/>
      <c r="C347" s="6"/>
      <c r="D347" s="10"/>
    </row>
    <row r="348" spans="1:4" x14ac:dyDescent="0.25">
      <c r="A348" s="5"/>
      <c r="B348" s="5"/>
      <c r="C348" s="6"/>
      <c r="D348" s="10"/>
    </row>
    <row r="349" spans="1:4" x14ac:dyDescent="0.25">
      <c r="A349" s="5"/>
      <c r="B349" s="5"/>
      <c r="C349" s="6"/>
      <c r="D349" s="10"/>
    </row>
    <row r="350" spans="1:4" x14ac:dyDescent="0.25">
      <c r="A350" s="5"/>
      <c r="B350" s="5"/>
      <c r="C350" s="6"/>
      <c r="D350" s="10"/>
    </row>
    <row r="351" spans="1:4" x14ac:dyDescent="0.25">
      <c r="A351" s="5"/>
      <c r="B351" s="5"/>
      <c r="C351" s="6"/>
      <c r="D351" s="10"/>
    </row>
    <row r="352" spans="1:4" x14ac:dyDescent="0.25">
      <c r="A352" s="5"/>
      <c r="B352" s="5"/>
      <c r="C352" s="6"/>
      <c r="D352" s="10"/>
    </row>
    <row r="353" spans="1:4" x14ac:dyDescent="0.25">
      <c r="A353" s="5"/>
      <c r="B353" s="5"/>
      <c r="C353" s="6"/>
      <c r="D353" s="10"/>
    </row>
    <row r="354" spans="1:4" x14ac:dyDescent="0.25">
      <c r="A354" s="5"/>
      <c r="B354" s="5"/>
      <c r="C354" s="6"/>
      <c r="D354" s="10"/>
    </row>
    <row r="355" spans="1:4" x14ac:dyDescent="0.25">
      <c r="A355" s="5"/>
      <c r="B355" s="5"/>
      <c r="C355" s="6"/>
      <c r="D355" s="10"/>
    </row>
    <row r="356" spans="1:4" x14ac:dyDescent="0.25">
      <c r="A356" s="5"/>
      <c r="B356" s="5"/>
      <c r="C356" s="6"/>
      <c r="D356" s="10"/>
    </row>
    <row r="357" spans="1:4" x14ac:dyDescent="0.25">
      <c r="A357" s="5"/>
      <c r="B357" s="5"/>
      <c r="C357" s="6"/>
      <c r="D357" s="10"/>
    </row>
    <row r="358" spans="1:4" x14ac:dyDescent="0.25">
      <c r="A358" s="5"/>
      <c r="B358" s="5"/>
      <c r="C358" s="6"/>
      <c r="D358" s="10"/>
    </row>
    <row r="359" spans="1:4" x14ac:dyDescent="0.25">
      <c r="A359" s="5"/>
      <c r="B359" s="5"/>
      <c r="C359" s="6"/>
      <c r="D359" s="10"/>
    </row>
    <row r="360" spans="1:4" x14ac:dyDescent="0.25">
      <c r="A360" s="5"/>
      <c r="B360" s="5"/>
      <c r="C360" s="6"/>
      <c r="D360" s="10"/>
    </row>
    <row r="361" spans="1:4" x14ac:dyDescent="0.25">
      <c r="A361" s="5"/>
      <c r="B361" s="5"/>
      <c r="C361" s="6"/>
      <c r="D361" s="10"/>
    </row>
    <row r="362" spans="1:4" x14ac:dyDescent="0.25">
      <c r="A362" s="5"/>
      <c r="B362" s="5"/>
      <c r="C362" s="6"/>
      <c r="D362" s="10"/>
    </row>
    <row r="363" spans="1:4" x14ac:dyDescent="0.25">
      <c r="A363" s="5"/>
      <c r="B363" s="5"/>
      <c r="C363" s="6"/>
      <c r="D363" s="10"/>
    </row>
    <row r="364" spans="1:4" x14ac:dyDescent="0.25">
      <c r="A364" s="5"/>
      <c r="B364" s="5"/>
      <c r="C364" s="6"/>
      <c r="D364" s="10"/>
    </row>
    <row r="365" spans="1:4" x14ac:dyDescent="0.25">
      <c r="A365" s="5"/>
      <c r="B365" s="5"/>
      <c r="C365" s="6"/>
      <c r="D365" s="10"/>
    </row>
    <row r="366" spans="1:4" x14ac:dyDescent="0.25">
      <c r="A366" s="5"/>
      <c r="B366" s="5"/>
      <c r="C366" s="6"/>
      <c r="D366" s="10"/>
    </row>
    <row r="367" spans="1:4" x14ac:dyDescent="0.25">
      <c r="A367" s="5"/>
      <c r="B367" s="5"/>
      <c r="C367" s="6"/>
      <c r="D367" s="10"/>
    </row>
    <row r="368" spans="1:4" x14ac:dyDescent="0.25">
      <c r="A368" s="5"/>
      <c r="B368" s="5"/>
      <c r="C368" s="6"/>
      <c r="D368" s="10"/>
    </row>
    <row r="369" spans="1:4" x14ac:dyDescent="0.25">
      <c r="A369" s="5"/>
      <c r="B369" s="5"/>
      <c r="C369" s="6"/>
      <c r="D369" s="10"/>
    </row>
    <row r="370" spans="1:4" x14ac:dyDescent="0.25">
      <c r="A370" s="5"/>
      <c r="B370" s="5"/>
      <c r="C370" s="6"/>
      <c r="D370" s="10"/>
    </row>
    <row r="371" spans="1:4" x14ac:dyDescent="0.25">
      <c r="A371" s="5"/>
      <c r="B371" s="5"/>
      <c r="C371" s="6"/>
      <c r="D371" s="10"/>
    </row>
    <row r="372" spans="1:4" x14ac:dyDescent="0.25">
      <c r="A372" s="5"/>
      <c r="B372" s="5"/>
      <c r="C372" s="6"/>
      <c r="D372" s="10"/>
    </row>
    <row r="373" spans="1:4" x14ac:dyDescent="0.25">
      <c r="A373" s="5"/>
      <c r="B373" s="5"/>
      <c r="C373" s="6"/>
      <c r="D373" s="10"/>
    </row>
    <row r="374" spans="1:4" x14ac:dyDescent="0.25">
      <c r="A374" s="5"/>
      <c r="B374" s="5"/>
      <c r="C374" s="6"/>
      <c r="D374" s="10"/>
    </row>
    <row r="375" spans="1:4" x14ac:dyDescent="0.25">
      <c r="A375" s="5"/>
      <c r="B375" s="5"/>
      <c r="C375" s="6"/>
      <c r="D375" s="10"/>
    </row>
    <row r="376" spans="1:4" x14ac:dyDescent="0.25">
      <c r="A376" s="5"/>
      <c r="B376" s="5"/>
      <c r="C376" s="6"/>
      <c r="D376" s="10"/>
    </row>
    <row r="377" spans="1:4" x14ac:dyDescent="0.25">
      <c r="A377" s="5"/>
      <c r="B377" s="5"/>
      <c r="C377" s="6"/>
      <c r="D377" s="10"/>
    </row>
    <row r="378" spans="1:4" x14ac:dyDescent="0.25">
      <c r="A378" s="5"/>
      <c r="B378" s="5"/>
      <c r="C378" s="6"/>
      <c r="D378" s="10"/>
    </row>
    <row r="379" spans="1:4" x14ac:dyDescent="0.25">
      <c r="A379" s="5"/>
      <c r="B379" s="5"/>
      <c r="C379" s="6"/>
      <c r="D379" s="10"/>
    </row>
    <row r="380" spans="1:4" x14ac:dyDescent="0.25">
      <c r="A380" s="5"/>
      <c r="B380" s="5"/>
      <c r="C380" s="6"/>
      <c r="D380" s="10"/>
    </row>
    <row r="381" spans="1:4" x14ac:dyDescent="0.25">
      <c r="A381" s="5"/>
      <c r="B381" s="5"/>
      <c r="C381" s="6"/>
      <c r="D381" s="10"/>
    </row>
    <row r="382" spans="1:4" x14ac:dyDescent="0.25">
      <c r="A382" s="5"/>
      <c r="B382" s="5"/>
      <c r="C382" s="6"/>
      <c r="D382" s="10"/>
    </row>
    <row r="383" spans="1:4" x14ac:dyDescent="0.25">
      <c r="A383" s="5"/>
      <c r="B383" s="5"/>
      <c r="C383" s="6"/>
      <c r="D383" s="10"/>
    </row>
    <row r="384" spans="1:4" x14ac:dyDescent="0.25">
      <c r="A384" s="5"/>
      <c r="B384" s="5"/>
      <c r="C384" s="6"/>
      <c r="D384" s="10"/>
    </row>
    <row r="385" spans="1:4" x14ac:dyDescent="0.25">
      <c r="A385" s="5"/>
      <c r="B385" s="5"/>
      <c r="C385" s="6"/>
      <c r="D385" s="10"/>
    </row>
    <row r="386" spans="1:4" x14ac:dyDescent="0.25">
      <c r="A386" s="5"/>
      <c r="B386" s="5"/>
      <c r="C386" s="6"/>
      <c r="D386" s="10"/>
    </row>
    <row r="387" spans="1:4" x14ac:dyDescent="0.25">
      <c r="A387" s="5"/>
      <c r="B387" s="5"/>
      <c r="C387" s="6"/>
      <c r="D387" s="10"/>
    </row>
    <row r="388" spans="1:4" x14ac:dyDescent="0.25">
      <c r="A388" s="5"/>
      <c r="B388" s="5"/>
      <c r="C388" s="6"/>
      <c r="D388" s="10"/>
    </row>
    <row r="389" spans="1:4" x14ac:dyDescent="0.25">
      <c r="A389" s="5"/>
      <c r="B389" s="5"/>
      <c r="C389" s="6"/>
      <c r="D389" s="10"/>
    </row>
    <row r="390" spans="1:4" x14ac:dyDescent="0.25">
      <c r="A390" s="5"/>
      <c r="B390" s="5"/>
      <c r="C390" s="6"/>
      <c r="D390" s="10"/>
    </row>
    <row r="391" spans="1:4" x14ac:dyDescent="0.25">
      <c r="A391" s="5"/>
      <c r="B391" s="5"/>
      <c r="C391" s="6"/>
      <c r="D391" s="10"/>
    </row>
    <row r="392" spans="1:4" x14ac:dyDescent="0.25">
      <c r="A392" s="5"/>
      <c r="B392" s="5"/>
      <c r="C392" s="6"/>
      <c r="D392" s="10"/>
    </row>
    <row r="393" spans="1:4" x14ac:dyDescent="0.25">
      <c r="A393" s="5"/>
      <c r="B393" s="5"/>
      <c r="C393" s="6"/>
      <c r="D393" s="10"/>
    </row>
    <row r="394" spans="1:4" x14ac:dyDescent="0.25">
      <c r="A394" s="5"/>
      <c r="B394" s="5"/>
      <c r="C394" s="6"/>
      <c r="D394" s="10"/>
    </row>
    <row r="395" spans="1:4" x14ac:dyDescent="0.25">
      <c r="A395" s="5"/>
      <c r="B395" s="5"/>
      <c r="C395" s="6"/>
      <c r="D395" s="10"/>
    </row>
    <row r="396" spans="1:4" x14ac:dyDescent="0.25">
      <c r="A396" s="5"/>
      <c r="B396" s="5"/>
      <c r="C396" s="6"/>
      <c r="D396" s="10"/>
    </row>
    <row r="397" spans="1:4" x14ac:dyDescent="0.25">
      <c r="A397" s="5"/>
      <c r="B397" s="5"/>
      <c r="C397" s="6"/>
      <c r="D397" s="10"/>
    </row>
    <row r="398" spans="1:4" x14ac:dyDescent="0.25">
      <c r="A398" s="5"/>
      <c r="B398" s="5"/>
      <c r="C398" s="6"/>
      <c r="D398" s="10"/>
    </row>
    <row r="399" spans="1:4" x14ac:dyDescent="0.25">
      <c r="A399" s="5"/>
      <c r="B399" s="5"/>
      <c r="C399" s="6"/>
      <c r="D399" s="10"/>
    </row>
    <row r="400" spans="1:4" x14ac:dyDescent="0.25">
      <c r="A400" s="5"/>
      <c r="B400" s="5"/>
      <c r="C400" s="6"/>
      <c r="D400" s="10"/>
    </row>
    <row r="401" spans="1:4" x14ac:dyDescent="0.25">
      <c r="A401" s="5"/>
      <c r="B401" s="5"/>
      <c r="C401" s="6"/>
      <c r="D401" s="10"/>
    </row>
    <row r="402" spans="1:4" x14ac:dyDescent="0.25">
      <c r="A402" s="5"/>
      <c r="B402" s="5"/>
      <c r="C402" s="6"/>
      <c r="D402" s="10"/>
    </row>
    <row r="403" spans="1:4" x14ac:dyDescent="0.25">
      <c r="A403" s="5"/>
      <c r="B403" s="5"/>
      <c r="C403" s="6"/>
      <c r="D403" s="10"/>
    </row>
    <row r="404" spans="1:4" x14ac:dyDescent="0.25">
      <c r="A404" s="5"/>
      <c r="B404" s="5"/>
      <c r="C404" s="6"/>
      <c r="D404" s="10"/>
    </row>
    <row r="405" spans="1:4" x14ac:dyDescent="0.25">
      <c r="A405" s="5"/>
      <c r="B405" s="5"/>
      <c r="C405" s="6"/>
      <c r="D405" s="10"/>
    </row>
    <row r="406" spans="1:4" x14ac:dyDescent="0.25">
      <c r="A406" s="5"/>
      <c r="B406" s="5"/>
      <c r="C406" s="6"/>
      <c r="D406" s="10"/>
    </row>
    <row r="407" spans="1:4" x14ac:dyDescent="0.25">
      <c r="A407" s="5"/>
      <c r="B407" s="5"/>
      <c r="C407" s="6"/>
      <c r="D407" s="10"/>
    </row>
    <row r="408" spans="1:4" x14ac:dyDescent="0.25">
      <c r="A408" s="5"/>
      <c r="B408" s="5"/>
      <c r="C408" s="6"/>
      <c r="D408" s="10"/>
    </row>
    <row r="409" spans="1:4" x14ac:dyDescent="0.25">
      <c r="A409" s="5"/>
      <c r="B409" s="5"/>
      <c r="C409" s="6"/>
      <c r="D409" s="10"/>
    </row>
    <row r="410" spans="1:4" x14ac:dyDescent="0.25">
      <c r="A410" s="5"/>
      <c r="B410" s="5"/>
      <c r="C410" s="6"/>
      <c r="D410" s="10"/>
    </row>
    <row r="411" spans="1:4" x14ac:dyDescent="0.25">
      <c r="A411" s="5"/>
      <c r="B411" s="5"/>
      <c r="C411" s="6"/>
      <c r="D411" s="10"/>
    </row>
    <row r="412" spans="1:4" x14ac:dyDescent="0.25">
      <c r="A412" s="5"/>
      <c r="B412" s="5"/>
      <c r="C412" s="6"/>
      <c r="D412" s="10"/>
    </row>
    <row r="413" spans="1:4" x14ac:dyDescent="0.25">
      <c r="A413" s="5"/>
      <c r="B413" s="5"/>
      <c r="C413" s="6"/>
      <c r="D413" s="10"/>
    </row>
    <row r="414" spans="1:4" x14ac:dyDescent="0.25">
      <c r="A414" s="5"/>
      <c r="B414" s="5"/>
      <c r="C414" s="6"/>
      <c r="D414" s="10"/>
    </row>
    <row r="415" spans="1:4" x14ac:dyDescent="0.25">
      <c r="A415" s="5"/>
      <c r="B415" s="5"/>
      <c r="C415" s="6"/>
      <c r="D415" s="10"/>
    </row>
    <row r="416" spans="1:4" x14ac:dyDescent="0.25">
      <c r="A416" s="5"/>
      <c r="B416" s="5"/>
      <c r="C416" s="6"/>
      <c r="D416" s="10"/>
    </row>
    <row r="417" spans="1:4" x14ac:dyDescent="0.25">
      <c r="A417" s="5"/>
      <c r="B417" s="5"/>
      <c r="C417" s="6"/>
      <c r="D417" s="10"/>
    </row>
    <row r="418" spans="1:4" x14ac:dyDescent="0.25">
      <c r="A418" s="5"/>
      <c r="B418" s="5"/>
      <c r="C418" s="6"/>
      <c r="D418" s="10"/>
    </row>
    <row r="419" spans="1:4" x14ac:dyDescent="0.25">
      <c r="A419" s="5"/>
      <c r="B419" s="5"/>
      <c r="C419" s="6"/>
      <c r="D419" s="10"/>
    </row>
    <row r="420" spans="1:4" x14ac:dyDescent="0.25">
      <c r="A420" s="5"/>
      <c r="B420" s="5"/>
      <c r="C420" s="6"/>
      <c r="D420" s="10"/>
    </row>
    <row r="421" spans="1:4" x14ac:dyDescent="0.25">
      <c r="A421" s="5"/>
      <c r="B421" s="5"/>
      <c r="C421" s="6"/>
      <c r="D421" s="10"/>
    </row>
    <row r="422" spans="1:4" x14ac:dyDescent="0.25">
      <c r="A422" s="5"/>
      <c r="B422" s="5"/>
      <c r="C422" s="6"/>
      <c r="D422" s="10"/>
    </row>
    <row r="423" spans="1:4" x14ac:dyDescent="0.25">
      <c r="A423" s="5"/>
      <c r="B423" s="5"/>
      <c r="C423" s="6"/>
      <c r="D423" s="10"/>
    </row>
    <row r="424" spans="1:4" x14ac:dyDescent="0.25">
      <c r="A424" s="5"/>
      <c r="B424" s="5"/>
      <c r="C424" s="6"/>
      <c r="D424" s="10"/>
    </row>
    <row r="425" spans="1:4" x14ac:dyDescent="0.25">
      <c r="A425" s="5"/>
      <c r="B425" s="5"/>
      <c r="C425" s="6"/>
      <c r="D425" s="10"/>
    </row>
    <row r="426" spans="1:4" x14ac:dyDescent="0.25">
      <c r="A426" s="5"/>
      <c r="B426" s="5"/>
      <c r="C426" s="6"/>
      <c r="D426" s="10"/>
    </row>
    <row r="427" spans="1:4" x14ac:dyDescent="0.25">
      <c r="A427" s="5"/>
      <c r="B427" s="5"/>
      <c r="C427" s="6"/>
      <c r="D427" s="10"/>
    </row>
    <row r="428" spans="1:4" x14ac:dyDescent="0.25">
      <c r="A428" s="5"/>
      <c r="B428" s="5"/>
      <c r="C428" s="6"/>
      <c r="D428" s="10"/>
    </row>
    <row r="429" spans="1:4" x14ac:dyDescent="0.25">
      <c r="A429" s="5"/>
      <c r="B429" s="5"/>
      <c r="C429" s="6"/>
      <c r="D429" s="10"/>
    </row>
    <row r="430" spans="1:4" x14ac:dyDescent="0.25">
      <c r="A430" s="5"/>
      <c r="B430" s="5"/>
      <c r="C430" s="6"/>
      <c r="D430" s="10"/>
    </row>
    <row r="431" spans="1:4" x14ac:dyDescent="0.25">
      <c r="A431" s="5"/>
      <c r="B431" s="5"/>
      <c r="C431" s="6"/>
      <c r="D431" s="10"/>
    </row>
    <row r="432" spans="1:4" x14ac:dyDescent="0.25">
      <c r="A432" s="5"/>
      <c r="B432" s="5"/>
      <c r="C432" s="6"/>
      <c r="D432" s="10"/>
    </row>
    <row r="433" spans="1:4" x14ac:dyDescent="0.25">
      <c r="A433" s="5"/>
      <c r="B433" s="5"/>
      <c r="C433" s="6"/>
      <c r="D433" s="10"/>
    </row>
    <row r="434" spans="1:4" x14ac:dyDescent="0.25">
      <c r="A434" s="5"/>
      <c r="B434" s="5"/>
      <c r="C434" s="6"/>
      <c r="D434" s="10"/>
    </row>
    <row r="435" spans="1:4" x14ac:dyDescent="0.25">
      <c r="A435" s="5"/>
      <c r="B435" s="5"/>
      <c r="C435" s="6"/>
      <c r="D435" s="10"/>
    </row>
    <row r="436" spans="1:4" x14ac:dyDescent="0.25">
      <c r="A436" s="5"/>
      <c r="B436" s="5"/>
      <c r="C436" s="6"/>
      <c r="D436" s="10"/>
    </row>
    <row r="437" spans="1:4" x14ac:dyDescent="0.25">
      <c r="A437" s="5"/>
      <c r="B437" s="5"/>
      <c r="C437" s="6"/>
      <c r="D437" s="10"/>
    </row>
    <row r="438" spans="1:4" x14ac:dyDescent="0.25">
      <c r="A438" s="5"/>
      <c r="B438" s="5"/>
      <c r="C438" s="6"/>
      <c r="D438" s="10"/>
    </row>
    <row r="439" spans="1:4" x14ac:dyDescent="0.25">
      <c r="A439" s="5"/>
      <c r="B439" s="5"/>
      <c r="C439" s="6"/>
      <c r="D439" s="10"/>
    </row>
    <row r="440" spans="1:4" x14ac:dyDescent="0.25">
      <c r="A440" s="5"/>
      <c r="B440" s="5"/>
      <c r="C440" s="6"/>
      <c r="D440" s="10"/>
    </row>
    <row r="441" spans="1:4" x14ac:dyDescent="0.25">
      <c r="A441" s="5"/>
      <c r="B441" s="5"/>
      <c r="C441" s="6"/>
      <c r="D441" s="10"/>
    </row>
    <row r="442" spans="1:4" x14ac:dyDescent="0.25">
      <c r="A442" s="5"/>
      <c r="B442" s="5"/>
      <c r="C442" s="6"/>
      <c r="D442" s="10"/>
    </row>
    <row r="443" spans="1:4" x14ac:dyDescent="0.25">
      <c r="A443" s="5"/>
      <c r="B443" s="5"/>
      <c r="C443" s="6"/>
      <c r="D443" s="10"/>
    </row>
    <row r="444" spans="1:4" x14ac:dyDescent="0.25">
      <c r="A444" s="5"/>
      <c r="B444" s="5"/>
      <c r="C444" s="6"/>
      <c r="D444" s="10"/>
    </row>
    <row r="445" spans="1:4" x14ac:dyDescent="0.25">
      <c r="A445" s="5"/>
      <c r="B445" s="5"/>
      <c r="C445" s="6"/>
      <c r="D445" s="10"/>
    </row>
    <row r="446" spans="1:4" x14ac:dyDescent="0.25">
      <c r="A446" s="5"/>
      <c r="B446" s="5"/>
      <c r="C446" s="6"/>
      <c r="D446" s="10"/>
    </row>
    <row r="447" spans="1:4" x14ac:dyDescent="0.25">
      <c r="A447" s="5"/>
      <c r="B447" s="5"/>
      <c r="C447" s="6"/>
      <c r="D447" s="10"/>
    </row>
    <row r="448" spans="1:4" x14ac:dyDescent="0.25">
      <c r="A448" s="5"/>
      <c r="B448" s="5"/>
      <c r="C448" s="6"/>
      <c r="D448" s="10"/>
    </row>
    <row r="449" spans="1:4" x14ac:dyDescent="0.25">
      <c r="A449" s="5"/>
      <c r="B449" s="5"/>
      <c r="C449" s="6"/>
      <c r="D449" s="10"/>
    </row>
    <row r="450" spans="1:4" x14ac:dyDescent="0.25">
      <c r="A450" s="5"/>
      <c r="B450" s="5"/>
      <c r="C450" s="6"/>
      <c r="D450" s="10"/>
    </row>
    <row r="451" spans="1:4" x14ac:dyDescent="0.25">
      <c r="A451" s="5"/>
      <c r="B451" s="5"/>
      <c r="C451" s="6"/>
      <c r="D451" s="10"/>
    </row>
    <row r="452" spans="1:4" x14ac:dyDescent="0.25">
      <c r="A452" s="5"/>
      <c r="B452" s="5"/>
      <c r="C452" s="6"/>
      <c r="D452" s="10"/>
    </row>
    <row r="453" spans="1:4" x14ac:dyDescent="0.25">
      <c r="A453" s="5"/>
      <c r="B453" s="5"/>
      <c r="C453" s="6"/>
      <c r="D453" s="10"/>
    </row>
    <row r="454" spans="1:4" x14ac:dyDescent="0.25">
      <c r="A454" s="5"/>
      <c r="B454" s="5"/>
      <c r="C454" s="6"/>
      <c r="D454" s="10"/>
    </row>
    <row r="455" spans="1:4" x14ac:dyDescent="0.25">
      <c r="A455" s="5"/>
      <c r="B455" s="5"/>
      <c r="C455" s="6"/>
      <c r="D455" s="10"/>
    </row>
    <row r="456" spans="1:4" x14ac:dyDescent="0.25">
      <c r="A456" s="5"/>
      <c r="B456" s="5"/>
      <c r="C456" s="6"/>
      <c r="D456" s="10"/>
    </row>
    <row r="457" spans="1:4" x14ac:dyDescent="0.25">
      <c r="A457" s="5"/>
      <c r="B457" s="5"/>
      <c r="C457" s="6"/>
      <c r="D457" s="10"/>
    </row>
    <row r="458" spans="1:4" x14ac:dyDescent="0.25">
      <c r="A458" s="5"/>
      <c r="B458" s="5"/>
      <c r="C458" s="6"/>
      <c r="D458" s="10"/>
    </row>
    <row r="459" spans="1:4" x14ac:dyDescent="0.25">
      <c r="A459" s="5"/>
      <c r="B459" s="5"/>
      <c r="C459" s="6"/>
      <c r="D459" s="10"/>
    </row>
    <row r="460" spans="1:4" x14ac:dyDescent="0.25">
      <c r="A460" s="5"/>
      <c r="B460" s="5"/>
      <c r="C460" s="6"/>
      <c r="D460" s="10"/>
    </row>
    <row r="461" spans="1:4" x14ac:dyDescent="0.25">
      <c r="A461" s="5"/>
      <c r="B461" s="5"/>
      <c r="C461" s="6"/>
      <c r="D461" s="10"/>
    </row>
    <row r="462" spans="1:4" x14ac:dyDescent="0.25">
      <c r="A462" s="5"/>
      <c r="B462" s="5"/>
      <c r="C462" s="6"/>
      <c r="D462" s="10"/>
    </row>
    <row r="463" spans="1:4" x14ac:dyDescent="0.25">
      <c r="A463" s="5"/>
      <c r="B463" s="5"/>
      <c r="C463" s="6"/>
      <c r="D463" s="10"/>
    </row>
    <row r="464" spans="1:4" x14ac:dyDescent="0.25">
      <c r="A464" s="5"/>
      <c r="B464" s="5"/>
      <c r="C464" s="6"/>
      <c r="D464" s="10"/>
    </row>
    <row r="465" spans="1:4" x14ac:dyDescent="0.25">
      <c r="A465" s="5"/>
      <c r="B465" s="5"/>
      <c r="C465" s="6"/>
      <c r="D465" s="10"/>
    </row>
    <row r="466" spans="1:4" x14ac:dyDescent="0.25">
      <c r="A466" s="5"/>
      <c r="B466" s="5"/>
      <c r="C466" s="6"/>
      <c r="D466" s="10"/>
    </row>
    <row r="467" spans="1:4" x14ac:dyDescent="0.25">
      <c r="A467" s="5"/>
      <c r="B467" s="5"/>
      <c r="C467" s="6"/>
      <c r="D467" s="10"/>
    </row>
    <row r="468" spans="1:4" x14ac:dyDescent="0.25">
      <c r="A468" s="5"/>
      <c r="B468" s="5"/>
      <c r="C468" s="6"/>
      <c r="D468" s="10"/>
    </row>
    <row r="469" spans="1:4" x14ac:dyDescent="0.25">
      <c r="A469" s="5"/>
      <c r="B469" s="5"/>
      <c r="C469" s="6"/>
      <c r="D469" s="10"/>
    </row>
    <row r="470" spans="1:4" x14ac:dyDescent="0.25">
      <c r="A470" s="5"/>
      <c r="B470" s="5"/>
      <c r="C470" s="6"/>
      <c r="D470" s="10"/>
    </row>
    <row r="471" spans="1:4" x14ac:dyDescent="0.25">
      <c r="A471" s="5"/>
      <c r="B471" s="5"/>
      <c r="C471" s="6"/>
      <c r="D471" s="10"/>
    </row>
    <row r="472" spans="1:4" x14ac:dyDescent="0.25">
      <c r="A472" s="5"/>
      <c r="B472" s="5"/>
      <c r="C472" s="6"/>
      <c r="D472" s="10"/>
    </row>
    <row r="473" spans="1:4" x14ac:dyDescent="0.25">
      <c r="A473" s="5"/>
      <c r="B473" s="5"/>
      <c r="C473" s="6"/>
      <c r="D473" s="10"/>
    </row>
    <row r="474" spans="1:4" x14ac:dyDescent="0.25">
      <c r="A474" s="5"/>
      <c r="B474" s="5"/>
      <c r="C474" s="6"/>
      <c r="D474" s="10"/>
    </row>
    <row r="475" spans="1:4" x14ac:dyDescent="0.25">
      <c r="A475" s="5"/>
      <c r="B475" s="5"/>
      <c r="C475" s="6"/>
      <c r="D475" s="10"/>
    </row>
    <row r="476" spans="1:4" x14ac:dyDescent="0.25">
      <c r="A476" s="5"/>
      <c r="B476" s="5"/>
      <c r="C476" s="6"/>
      <c r="D476" s="10"/>
    </row>
    <row r="477" spans="1:4" x14ac:dyDescent="0.25">
      <c r="A477" s="5"/>
      <c r="B477" s="5"/>
      <c r="C477" s="6"/>
      <c r="D477" s="10"/>
    </row>
    <row r="478" spans="1:4" x14ac:dyDescent="0.25">
      <c r="A478" s="5"/>
      <c r="B478" s="5"/>
      <c r="C478" s="6"/>
      <c r="D478" s="10"/>
    </row>
    <row r="479" spans="1:4" x14ac:dyDescent="0.25">
      <c r="A479" s="5"/>
      <c r="B479" s="5"/>
      <c r="C479" s="6"/>
      <c r="D479" s="10"/>
    </row>
    <row r="480" spans="1:4" x14ac:dyDescent="0.25">
      <c r="A480" s="5"/>
      <c r="B480" s="5"/>
      <c r="C480" s="6"/>
      <c r="D480" s="10"/>
    </row>
    <row r="481" spans="1:4" x14ac:dyDescent="0.25">
      <c r="A481" s="5"/>
      <c r="B481" s="5"/>
      <c r="C481" s="6"/>
      <c r="D481" s="10"/>
    </row>
    <row r="482" spans="1:4" x14ac:dyDescent="0.25">
      <c r="A482" s="5"/>
      <c r="B482" s="5"/>
      <c r="C482" s="6"/>
      <c r="D482" s="10"/>
    </row>
    <row r="483" spans="1:4" x14ac:dyDescent="0.25">
      <c r="A483" s="5"/>
      <c r="B483" s="5"/>
      <c r="C483" s="6"/>
      <c r="D483" s="10"/>
    </row>
    <row r="484" spans="1:4" x14ac:dyDescent="0.25">
      <c r="A484" s="5"/>
      <c r="B484" s="5"/>
      <c r="C484" s="6"/>
      <c r="D484" s="10"/>
    </row>
    <row r="485" spans="1:4" x14ac:dyDescent="0.25">
      <c r="A485" s="5"/>
      <c r="B485" s="5"/>
      <c r="C485" s="6"/>
      <c r="D485" s="10"/>
    </row>
    <row r="486" spans="1:4" x14ac:dyDescent="0.25">
      <c r="A486" s="5"/>
      <c r="B486" s="5"/>
      <c r="C486" s="6"/>
      <c r="D486" s="10"/>
    </row>
    <row r="487" spans="1:4" x14ac:dyDescent="0.25">
      <c r="A487" s="5"/>
      <c r="B487" s="5"/>
      <c r="C487" s="6"/>
      <c r="D487" s="10"/>
    </row>
    <row r="488" spans="1:4" x14ac:dyDescent="0.25">
      <c r="A488" s="5"/>
      <c r="B488" s="5"/>
      <c r="C488" s="6"/>
      <c r="D488" s="10"/>
    </row>
    <row r="489" spans="1:4" x14ac:dyDescent="0.25">
      <c r="A489" s="5"/>
      <c r="B489" s="5"/>
      <c r="C489" s="6"/>
      <c r="D489" s="10"/>
    </row>
    <row r="490" spans="1:4" x14ac:dyDescent="0.25">
      <c r="A490" s="5"/>
      <c r="B490" s="5"/>
      <c r="C490" s="6"/>
      <c r="D490" s="10"/>
    </row>
    <row r="491" spans="1:4" x14ac:dyDescent="0.25">
      <c r="A491" s="5"/>
      <c r="B491" s="5"/>
      <c r="C491" s="6"/>
      <c r="D491" s="10"/>
    </row>
    <row r="492" spans="1:4" x14ac:dyDescent="0.25">
      <c r="A492" s="5"/>
      <c r="B492" s="5"/>
      <c r="C492" s="6"/>
      <c r="D492" s="10"/>
    </row>
    <row r="493" spans="1:4" x14ac:dyDescent="0.25">
      <c r="A493" s="5"/>
      <c r="B493" s="5"/>
      <c r="C493" s="6"/>
      <c r="D493" s="10"/>
    </row>
    <row r="494" spans="1:4" x14ac:dyDescent="0.25">
      <c r="A494" s="5"/>
      <c r="B494" s="5"/>
      <c r="C494" s="6"/>
      <c r="D494" s="10"/>
    </row>
    <row r="495" spans="1:4" x14ac:dyDescent="0.25">
      <c r="A495" s="5"/>
      <c r="B495" s="5"/>
      <c r="C495" s="6"/>
      <c r="D495" s="10"/>
    </row>
    <row r="496" spans="1:4" x14ac:dyDescent="0.25">
      <c r="A496" s="5"/>
      <c r="B496" s="5"/>
      <c r="C496" s="6"/>
      <c r="D496" s="10"/>
    </row>
    <row r="497" spans="1:4" x14ac:dyDescent="0.25">
      <c r="A497" s="5"/>
      <c r="B497" s="5"/>
      <c r="C497" s="6"/>
      <c r="D497" s="10"/>
    </row>
    <row r="498" spans="1:4" x14ac:dyDescent="0.25">
      <c r="A498" s="5"/>
      <c r="B498" s="5"/>
      <c r="C498" s="6"/>
      <c r="D498" s="10"/>
    </row>
    <row r="499" spans="1:4" x14ac:dyDescent="0.25">
      <c r="A499" s="5"/>
      <c r="B499" s="5"/>
      <c r="C499" s="6"/>
      <c r="D499" s="10"/>
    </row>
    <row r="500" spans="1:4" x14ac:dyDescent="0.25">
      <c r="A500" s="5"/>
      <c r="B500" s="5"/>
      <c r="C500" s="6"/>
      <c r="D500" s="10"/>
    </row>
    <row r="501" spans="1:4" x14ac:dyDescent="0.25">
      <c r="A501" s="5"/>
      <c r="B501" s="5"/>
      <c r="C501" s="6"/>
      <c r="D501" s="10"/>
    </row>
    <row r="502" spans="1:4" x14ac:dyDescent="0.25">
      <c r="A502" s="5"/>
      <c r="B502" s="5"/>
      <c r="C502" s="6"/>
      <c r="D502" s="10"/>
    </row>
    <row r="503" spans="1:4" x14ac:dyDescent="0.25">
      <c r="A503" s="5"/>
      <c r="B503" s="5"/>
      <c r="C503" s="6"/>
      <c r="D503" s="10"/>
    </row>
    <row r="504" spans="1:4" x14ac:dyDescent="0.25">
      <c r="A504" s="5"/>
      <c r="B504" s="5"/>
      <c r="C504" s="6"/>
      <c r="D504" s="10"/>
    </row>
    <row r="505" spans="1:4" x14ac:dyDescent="0.25">
      <c r="A505" s="5"/>
      <c r="B505" s="5"/>
      <c r="C505" s="6"/>
      <c r="D505" s="10"/>
    </row>
    <row r="506" spans="1:4" x14ac:dyDescent="0.25">
      <c r="A506" s="5"/>
      <c r="B506" s="5"/>
      <c r="C506" s="6"/>
      <c r="D506" s="10"/>
    </row>
    <row r="507" spans="1:4" x14ac:dyDescent="0.25">
      <c r="A507" s="5"/>
      <c r="B507" s="5"/>
      <c r="C507" s="6"/>
      <c r="D507" s="10"/>
    </row>
    <row r="508" spans="1:4" x14ac:dyDescent="0.25">
      <c r="A508" s="5"/>
      <c r="B508" s="5"/>
      <c r="C508" s="6"/>
      <c r="D508" s="10"/>
    </row>
    <row r="509" spans="1:4" x14ac:dyDescent="0.25">
      <c r="A509" s="5"/>
      <c r="B509" s="5"/>
      <c r="C509" s="6"/>
      <c r="D509" s="10"/>
    </row>
    <row r="510" spans="1:4" x14ac:dyDescent="0.25">
      <c r="A510" s="5"/>
      <c r="B510" s="5"/>
      <c r="C510" s="6"/>
      <c r="D510" s="10"/>
    </row>
    <row r="511" spans="1:4" x14ac:dyDescent="0.25">
      <c r="A511" s="5"/>
      <c r="B511" s="5"/>
      <c r="C511" s="6"/>
      <c r="D511" s="10"/>
    </row>
    <row r="512" spans="1:4" x14ac:dyDescent="0.25">
      <c r="A512" s="5"/>
      <c r="B512" s="5"/>
      <c r="C512" s="6"/>
      <c r="D512" s="10"/>
    </row>
    <row r="513" spans="1:4" x14ac:dyDescent="0.25">
      <c r="A513" s="5"/>
      <c r="B513" s="5"/>
      <c r="C513" s="6"/>
      <c r="D513" s="10"/>
    </row>
    <row r="514" spans="1:4" x14ac:dyDescent="0.25">
      <c r="A514" s="5"/>
      <c r="B514" s="5"/>
      <c r="C514" s="6"/>
      <c r="D514" s="10"/>
    </row>
    <row r="515" spans="1:4" x14ac:dyDescent="0.25">
      <c r="A515" s="5"/>
      <c r="B515" s="5"/>
      <c r="C515" s="6"/>
      <c r="D515" s="10"/>
    </row>
    <row r="516" spans="1:4" x14ac:dyDescent="0.25">
      <c r="A516" s="5"/>
      <c r="B516" s="5"/>
      <c r="C516" s="6"/>
      <c r="D516" s="10"/>
    </row>
    <row r="517" spans="1:4" x14ac:dyDescent="0.25">
      <c r="A517" s="5"/>
      <c r="B517" s="5"/>
      <c r="C517" s="6"/>
      <c r="D517" s="10"/>
    </row>
    <row r="518" spans="1:4" x14ac:dyDescent="0.25">
      <c r="A518" s="5"/>
      <c r="B518" s="5"/>
      <c r="C518" s="6"/>
      <c r="D518" s="10"/>
    </row>
    <row r="519" spans="1:4" x14ac:dyDescent="0.25">
      <c r="A519" s="5"/>
      <c r="B519" s="5"/>
      <c r="C519" s="6"/>
      <c r="D519" s="10"/>
    </row>
    <row r="520" spans="1:4" x14ac:dyDescent="0.25">
      <c r="A520" s="5"/>
      <c r="B520" s="5"/>
      <c r="C520" s="6"/>
      <c r="D520" s="10"/>
    </row>
    <row r="521" spans="1:4" x14ac:dyDescent="0.25">
      <c r="A521" s="5"/>
      <c r="B521" s="5"/>
      <c r="C521" s="6"/>
      <c r="D521" s="10"/>
    </row>
    <row r="522" spans="1:4" x14ac:dyDescent="0.25">
      <c r="A522" s="5"/>
      <c r="B522" s="5"/>
      <c r="C522" s="6"/>
      <c r="D522" s="10"/>
    </row>
    <row r="523" spans="1:4" x14ac:dyDescent="0.25">
      <c r="A523" s="5"/>
      <c r="B523" s="5"/>
      <c r="C523" s="6"/>
      <c r="D523" s="10"/>
    </row>
    <row r="524" spans="1:4" x14ac:dyDescent="0.25">
      <c r="A524" s="5"/>
      <c r="B524" s="5"/>
      <c r="C524" s="6"/>
      <c r="D524" s="10"/>
    </row>
    <row r="525" spans="1:4" x14ac:dyDescent="0.25">
      <c r="A525" s="5"/>
      <c r="B525" s="5"/>
      <c r="C525" s="6"/>
      <c r="D525" s="10"/>
    </row>
  </sheetData>
  <mergeCells count="11">
    <mergeCell ref="R1:R2"/>
    <mergeCell ref="K1:K2"/>
    <mergeCell ref="N1:N2"/>
    <mergeCell ref="O1:O2"/>
    <mergeCell ref="P1:P2"/>
    <mergeCell ref="Q1:Q2"/>
    <mergeCell ref="A1:A2"/>
    <mergeCell ref="C1:C2"/>
    <mergeCell ref="H1:H2"/>
    <mergeCell ref="I1:I2"/>
    <mergeCell ref="J1:J2"/>
  </mergeCells>
  <phoneticPr fontId="6" type="noConversion"/>
  <printOptions horizontalCentered="1" verticalCentered="1"/>
  <pageMargins left="0" right="0" top="0" bottom="0" header="0.30000000000000004" footer="0.3000000000000000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</vt:lpstr>
      <vt:lpstr>'Packing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2020-07-31T11:34:30Z</cp:lastPrinted>
  <dcterms:created xsi:type="dcterms:W3CDTF">2018-02-21T10:14:13Z</dcterms:created>
  <dcterms:modified xsi:type="dcterms:W3CDTF">2020-09-03T13:55:32Z</dcterms:modified>
</cp:coreProperties>
</file>